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16"/>
  <workbookPr defaultThemeVersion="166925"/>
  <mc:AlternateContent xmlns:mc="http://schemas.openxmlformats.org/markup-compatibility/2006">
    <mc:Choice Requires="x15">
      <x15ac:absPath xmlns:x15ac="http://schemas.microsoft.com/office/spreadsheetml/2010/11/ac" url="https://mhhsprogramme.sharepoint.com/sites/MHHS-Internal/Shared Documents/General/06. SI Workstream/3. Testing/Data/"/>
    </mc:Choice>
  </mc:AlternateContent>
  <xr:revisionPtr revIDLastSave="0" documentId="8_{9FACB635-63C1-4F89-ADF4-2C84F230A0E8}" xr6:coauthVersionLast="47" xr6:coauthVersionMax="47" xr10:uidLastSave="{00000000-0000-0000-0000-000000000000}"/>
  <bookViews>
    <workbookView xWindow="-38400" yWindow="-3100" windowWidth="38400" windowHeight="21100" xr2:uid="{97533A33-EB6A-344B-B74D-902101145C7E}"/>
  </bookViews>
  <sheets>
    <sheet name="All Data Items" sheetId="5" r:id="rId1"/>
    <sheet name="All D-flow data items" sheetId="8" state="hidden" r:id="rId2"/>
  </sheets>
  <definedNames>
    <definedName name="_xlnm._FilterDatabase" localSheetId="0" hidden="1">'All Data Items'!$B$5:$M$325</definedName>
  </definedNames>
  <calcPr calcId="191028"/>
  <pivotCaches>
    <pivotCache cacheId="8673"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25" i="5" l="1"/>
  <c r="G324" i="5"/>
  <c r="G323" i="5"/>
  <c r="G322" i="5"/>
  <c r="G321" i="5"/>
  <c r="G320" i="5"/>
  <c r="G319" i="5"/>
  <c r="G318" i="5"/>
  <c r="G317" i="5"/>
  <c r="G316" i="5"/>
  <c r="G315" i="5"/>
  <c r="G314" i="5"/>
  <c r="G313" i="5"/>
  <c r="G312" i="5"/>
  <c r="G311" i="5"/>
  <c r="G310" i="5"/>
  <c r="G309" i="5"/>
  <c r="G308" i="5"/>
  <c r="G307" i="5"/>
  <c r="G306" i="5"/>
  <c r="G305" i="5"/>
  <c r="G304" i="5"/>
  <c r="G303" i="5"/>
  <c r="G302" i="5"/>
  <c r="G301" i="5"/>
  <c r="G300" i="5"/>
  <c r="G299" i="5"/>
  <c r="G298" i="5"/>
  <c r="G297" i="5"/>
  <c r="G296" i="5"/>
  <c r="G295" i="5"/>
  <c r="G294" i="5"/>
  <c r="G293" i="5"/>
  <c r="G292" i="5"/>
  <c r="G291" i="5"/>
  <c r="G290" i="5"/>
  <c r="G289" i="5"/>
  <c r="G288" i="5"/>
  <c r="G287" i="5"/>
  <c r="G286" i="5"/>
  <c r="G285" i="5"/>
  <c r="G284" i="5"/>
  <c r="G283" i="5"/>
  <c r="G282" i="5"/>
  <c r="G281" i="5"/>
  <c r="G280" i="5"/>
  <c r="G279" i="5"/>
  <c r="G278" i="5"/>
  <c r="G277" i="5"/>
  <c r="G276" i="5"/>
  <c r="G275" i="5"/>
  <c r="G274" i="5"/>
  <c r="G273" i="5"/>
  <c r="G272" i="5"/>
  <c r="G271" i="5"/>
  <c r="G270" i="5"/>
  <c r="G269" i="5"/>
  <c r="G268" i="5"/>
  <c r="G267" i="5"/>
  <c r="G266" i="5"/>
  <c r="G265" i="5"/>
  <c r="G264" i="5"/>
  <c r="G263" i="5"/>
  <c r="G262" i="5"/>
  <c r="G261" i="5"/>
  <c r="G260" i="5"/>
  <c r="G259" i="5"/>
  <c r="G258" i="5"/>
  <c r="G257" i="5"/>
  <c r="G256" i="5"/>
  <c r="G255" i="5"/>
  <c r="G254" i="5"/>
  <c r="G253" i="5"/>
  <c r="G252" i="5"/>
  <c r="G251" i="5"/>
  <c r="G250" i="5"/>
  <c r="G249" i="5"/>
  <c r="G248" i="5"/>
  <c r="G247" i="5"/>
  <c r="G246" i="5"/>
  <c r="G245" i="5"/>
  <c r="G244" i="5"/>
  <c r="G243" i="5"/>
  <c r="G242" i="5"/>
  <c r="G241" i="5"/>
  <c r="G240" i="5"/>
  <c r="G239" i="5"/>
  <c r="G238" i="5"/>
  <c r="G237" i="5"/>
  <c r="G236" i="5"/>
  <c r="G235" i="5"/>
  <c r="G234" i="5"/>
  <c r="G233" i="5"/>
  <c r="G232" i="5"/>
  <c r="G231" i="5"/>
  <c r="G230" i="5"/>
  <c r="G229" i="5"/>
  <c r="G228" i="5"/>
  <c r="G227" i="5"/>
  <c r="G226" i="5"/>
  <c r="B196" i="8"/>
  <c r="B195" i="8"/>
  <c r="B194" i="8"/>
  <c r="B193" i="8"/>
  <c r="B192" i="8"/>
  <c r="B191" i="8"/>
  <c r="B190" i="8"/>
  <c r="B189" i="8"/>
  <c r="B188" i="8"/>
  <c r="B187" i="8"/>
  <c r="B186" i="8"/>
  <c r="B185" i="8"/>
  <c r="B184" i="8"/>
  <c r="B183" i="8"/>
  <c r="B182" i="8"/>
  <c r="B181" i="8"/>
  <c r="B180" i="8"/>
  <c r="B179" i="8"/>
  <c r="B178" i="8"/>
  <c r="B177" i="8"/>
  <c r="B176" i="8"/>
  <c r="B175" i="8"/>
  <c r="B174" i="8"/>
  <c r="B173" i="8"/>
  <c r="B172" i="8"/>
  <c r="B171" i="8"/>
  <c r="B170" i="8"/>
  <c r="B169" i="8"/>
  <c r="B168" i="8"/>
  <c r="B167" i="8"/>
  <c r="B166" i="8"/>
  <c r="B165" i="8"/>
  <c r="B164" i="8"/>
  <c r="B163" i="8"/>
  <c r="B162" i="8"/>
  <c r="B161" i="8"/>
  <c r="B160" i="8"/>
  <c r="B159" i="8"/>
  <c r="B158" i="8"/>
  <c r="B157" i="8"/>
  <c r="B156" i="8"/>
  <c r="B155" i="8"/>
  <c r="B154" i="8"/>
  <c r="B153" i="8"/>
  <c r="B152" i="8"/>
  <c r="B151" i="8"/>
  <c r="B150" i="8"/>
  <c r="B149" i="8"/>
  <c r="B148" i="8"/>
  <c r="B147" i="8"/>
  <c r="B146" i="8"/>
  <c r="B145" i="8"/>
  <c r="B144" i="8"/>
  <c r="B143" i="8"/>
  <c r="B142" i="8"/>
  <c r="B141" i="8"/>
  <c r="B140" i="8"/>
  <c r="B139" i="8"/>
  <c r="B138" i="8"/>
  <c r="B137" i="8"/>
  <c r="B136" i="8"/>
  <c r="B135" i="8"/>
  <c r="B134" i="8"/>
  <c r="B133" i="8"/>
  <c r="B132" i="8"/>
  <c r="B131" i="8"/>
  <c r="B130" i="8"/>
  <c r="B129" i="8"/>
  <c r="B128" i="8"/>
  <c r="B127" i="8"/>
  <c r="B126" i="8"/>
  <c r="B125" i="8"/>
  <c r="B124" i="8"/>
  <c r="B123" i="8"/>
  <c r="B122" i="8"/>
  <c r="B121" i="8"/>
  <c r="B120" i="8"/>
  <c r="B119" i="8"/>
  <c r="B118" i="8"/>
  <c r="B117" i="8"/>
  <c r="B116" i="8"/>
  <c r="B115" i="8"/>
  <c r="B114" i="8"/>
  <c r="B113" i="8"/>
  <c r="B112" i="8"/>
  <c r="B111" i="8"/>
  <c r="B110" i="8"/>
  <c r="B109" i="8"/>
  <c r="B108" i="8"/>
  <c r="B107" i="8"/>
  <c r="B106" i="8"/>
  <c r="B105" i="8"/>
  <c r="B104" i="8"/>
  <c r="B103" i="8"/>
  <c r="B102" i="8"/>
  <c r="B101" i="8"/>
  <c r="B100" i="8"/>
  <c r="B99" i="8"/>
  <c r="B98" i="8"/>
  <c r="B97" i="8"/>
  <c r="B96" i="8"/>
  <c r="B95" i="8"/>
  <c r="B94" i="8"/>
  <c r="B93" i="8"/>
  <c r="B92" i="8"/>
  <c r="B91" i="8"/>
  <c r="B90" i="8"/>
  <c r="B89" i="8"/>
  <c r="B88" i="8"/>
  <c r="B87" i="8"/>
  <c r="B86" i="8"/>
  <c r="B85" i="8"/>
  <c r="B84" i="8"/>
  <c r="B83" i="8"/>
  <c r="B82" i="8"/>
  <c r="B81" i="8"/>
  <c r="B80" i="8"/>
  <c r="B79" i="8"/>
  <c r="B78" i="8"/>
  <c r="B77" i="8"/>
  <c r="B76" i="8"/>
  <c r="B75" i="8"/>
  <c r="B74" i="8"/>
  <c r="B73" i="8"/>
  <c r="B72" i="8"/>
  <c r="B71" i="8"/>
  <c r="B70" i="8"/>
  <c r="B69" i="8"/>
  <c r="B68" i="8"/>
  <c r="B67" i="8"/>
  <c r="B66" i="8"/>
  <c r="B65" i="8"/>
  <c r="B64" i="8"/>
  <c r="B63" i="8"/>
  <c r="B62" i="8"/>
  <c r="B61" i="8"/>
  <c r="B60" i="8"/>
  <c r="B59" i="8"/>
  <c r="B58" i="8"/>
  <c r="B57" i="8"/>
  <c r="B56" i="8"/>
  <c r="B55" i="8"/>
  <c r="B54" i="8"/>
  <c r="B53" i="8"/>
  <c r="B52" i="8"/>
  <c r="B51" i="8"/>
  <c r="B50" i="8"/>
  <c r="B49" i="8"/>
  <c r="B48" i="8"/>
  <c r="B47" i="8"/>
  <c r="B46" i="8"/>
  <c r="B45" i="8"/>
  <c r="B44" i="8"/>
  <c r="B43" i="8"/>
  <c r="B42" i="8"/>
  <c r="B41" i="8"/>
  <c r="B40" i="8"/>
  <c r="B39" i="8"/>
  <c r="B38" i="8"/>
  <c r="B37" i="8"/>
  <c r="B36" i="8"/>
  <c r="B35" i="8"/>
  <c r="B34" i="8"/>
  <c r="B33" i="8"/>
  <c r="B32" i="8"/>
  <c r="B31" i="8"/>
  <c r="B30" i="8"/>
  <c r="B29" i="8"/>
  <c r="B28" i="8"/>
  <c r="B27" i="8"/>
  <c r="B26" i="8"/>
  <c r="B25" i="8"/>
  <c r="B24" i="8"/>
  <c r="B23" i="8"/>
  <c r="B22" i="8"/>
  <c r="B21" i="8"/>
  <c r="B20" i="8"/>
  <c r="B19" i="8"/>
  <c r="B18" i="8"/>
  <c r="B17" i="8"/>
  <c r="B16" i="8"/>
  <c r="B15" i="8"/>
  <c r="B14" i="8"/>
  <c r="B13" i="8"/>
  <c r="B12" i="8"/>
  <c r="B11" i="8"/>
  <c r="B10" i="8"/>
  <c r="B9" i="8"/>
  <c r="B8" i="8"/>
  <c r="B7" i="8"/>
  <c r="B6" i="8"/>
  <c r="B5" i="8"/>
  <c r="B4" i="8"/>
  <c r="B3" i="8"/>
  <c r="B2" i="8"/>
</calcChain>
</file>

<file path=xl/sharedStrings.xml><?xml version="1.0" encoding="utf-8"?>
<sst xmlns="http://schemas.openxmlformats.org/spreadsheetml/2006/main" count="3764" uniqueCount="806">
  <si>
    <t>(D-flows included: D0149, D0150, D0268, D0304, D0354, D0383, D0388)</t>
  </si>
  <si>
    <t>Authoritative
Source</t>
  </si>
  <si>
    <t>MHHS 
Owner</t>
  </si>
  <si>
    <t>Already Exists?</t>
  </si>
  <si>
    <t>DTN 
ID</t>
  </si>
  <si>
    <t>MHHSP Data Item ID</t>
  </si>
  <si>
    <t>Data Item</t>
  </si>
  <si>
    <t>Source or Method of Population</t>
  </si>
  <si>
    <t>Responsible for Population</t>
  </si>
  <si>
    <t>Need Cleanse?</t>
  </si>
  <si>
    <t>Need Transformation?</t>
  </si>
  <si>
    <t>Design Query Reference</t>
  </si>
  <si>
    <t>Comments</t>
  </si>
  <si>
    <t>Central Settlement</t>
  </si>
  <si>
    <t>N</t>
  </si>
  <si>
    <t>N/A</t>
  </si>
  <si>
    <t>DI-040</t>
  </si>
  <si>
    <t>Annual Load Shape Total</t>
  </si>
  <si>
    <t>BAU</t>
  </si>
  <si>
    <t>DI-041</t>
  </si>
  <si>
    <t>Load Shape 7 Day Rolling Off-Peak Total</t>
  </si>
  <si>
    <t>DI-042</t>
  </si>
  <si>
    <t>Load Shape 7 Day Rolling Peak Total</t>
  </si>
  <si>
    <t>DI-043</t>
  </si>
  <si>
    <t>Load Shape 7 Day Rolling Total</t>
  </si>
  <si>
    <t>DI-044</t>
  </si>
  <si>
    <t>Load Shape Day Off-Peak Total</t>
  </si>
  <si>
    <t>DI-045</t>
  </si>
  <si>
    <t>Load Shape Day Peak Total</t>
  </si>
  <si>
    <t>DI-046</t>
  </si>
  <si>
    <t>Load Shape Day Total</t>
  </si>
  <si>
    <t>DI-047</t>
  </si>
  <si>
    <t>Load Shape Total UTC Date</t>
  </si>
  <si>
    <t>Data Service</t>
  </si>
  <si>
    <t>Y</t>
  </si>
  <si>
    <t>J0103</t>
  </si>
  <si>
    <t>DI-052</t>
  </si>
  <si>
    <t>Measurement Quantity ID</t>
  </si>
  <si>
    <t>data cut</t>
  </si>
  <si>
    <t>MOP</t>
  </si>
  <si>
    <t>confirm with Design Team</t>
  </si>
  <si>
    <t>comes from MTD data cut from MOPs</t>
  </si>
  <si>
    <t>DI-022</t>
  </si>
  <si>
    <t>Customer Direct Contract Data Service</t>
  </si>
  <si>
    <t>DI-081</t>
  </si>
  <si>
    <t>Settlement Period Duration</t>
  </si>
  <si>
    <t>&lt;tba&gt;</t>
  </si>
  <si>
    <t>MTD tells us how meter is configured. Use Default value 30min if it is not present.</t>
  </si>
  <si>
    <t>DI-082</t>
  </si>
  <si>
    <t>Settlement Period Effective To Date/Time</t>
  </si>
  <si>
    <t>&lt;tba - see DI-081&gt;</t>
  </si>
  <si>
    <t>MTD tells us how meter is configured</t>
  </si>
  <si>
    <t>DI-083</t>
  </si>
  <si>
    <t>Settlement Period Quality Indicator</t>
  </si>
  <si>
    <t>DI-084</t>
  </si>
  <si>
    <t>Settlement Period Value</t>
  </si>
  <si>
    <t>DI-099</t>
  </si>
  <si>
    <t>Configurable Register Reading Date</t>
  </si>
  <si>
    <t>DI-103</t>
  </si>
  <si>
    <t>Configurable Register ID</t>
  </si>
  <si>
    <t>DI-104</t>
  </si>
  <si>
    <t>Configurable Register Reading</t>
  </si>
  <si>
    <t>DI-147</t>
  </si>
  <si>
    <t>UTC Period Consumption Value</t>
  </si>
  <si>
    <t>Supplier</t>
  </si>
  <si>
    <t>DI-152</t>
  </si>
  <si>
    <t>Supplier Nominated Annual Consumption</t>
  </si>
  <si>
    <t>DI-162</t>
  </si>
  <si>
    <t>Consumption Amendment Supplier Reference</t>
  </si>
  <si>
    <t>DI-163</t>
  </si>
  <si>
    <t>Consumption Amendment Period Start Date</t>
  </si>
  <si>
    <t>DI-164</t>
  </si>
  <si>
    <t>Consumption Amendment Period End Date</t>
  </si>
  <si>
    <t>DI-165</t>
  </si>
  <si>
    <t xml:space="preserve">Gross Revised Consumption </t>
  </si>
  <si>
    <t>DI-166</t>
  </si>
  <si>
    <t>Supplier Consumption Amendment Reason Code</t>
  </si>
  <si>
    <t>DCC</t>
  </si>
  <si>
    <t>J1833</t>
  </si>
  <si>
    <t>DI-025</t>
  </si>
  <si>
    <t>DCC Service Flag</t>
  </si>
  <si>
    <t>Registration Service</t>
  </si>
  <si>
    <t>J1834</t>
  </si>
  <si>
    <t>DI-026</t>
  </si>
  <si>
    <t>DCC Effective From Date</t>
  </si>
  <si>
    <t>DIP</t>
  </si>
  <si>
    <t>DI-845</t>
  </si>
  <si>
    <t>Issuing Data Service DIP ID</t>
  </si>
  <si>
    <t>transactional</t>
  </si>
  <si>
    <t>DI-977</t>
  </si>
  <si>
    <t>SubText</t>
  </si>
  <si>
    <t>DI-978</t>
  </si>
  <si>
    <t>Msg Service Ticket URL</t>
  </si>
  <si>
    <t>DI-981</t>
  </si>
  <si>
    <t>DIP ID Secondary Recipients</t>
  </si>
  <si>
    <t>confirm with Design team</t>
  </si>
  <si>
    <t>we will use CURRENT supplier, DNO, UMSO only not any incoming or outgoing
transformation is to create DIP ID from MPID</t>
  </si>
  <si>
    <t>DI-984</t>
  </si>
  <si>
    <t>Sender Role ID</t>
  </si>
  <si>
    <t>DI-985</t>
  </si>
  <si>
    <t>Sender Correlation ID</t>
  </si>
  <si>
    <t>DI-986</t>
  </si>
  <si>
    <t>Publication ID</t>
  </si>
  <si>
    <t>DI-987</t>
  </si>
  <si>
    <t>DIP Correlation ID</t>
  </si>
  <si>
    <t>DI-988</t>
  </si>
  <si>
    <t>Replay Indicator</t>
  </si>
  <si>
    <t>DI-989</t>
  </si>
  <si>
    <t>DIP TimeStamp</t>
  </si>
  <si>
    <t>DI-990</t>
  </si>
  <si>
    <t>DIP Transaction ID</t>
  </si>
  <si>
    <t>DI-992</t>
  </si>
  <si>
    <t>Scheme Version</t>
  </si>
  <si>
    <t>DI-993</t>
  </si>
  <si>
    <t>DIP Roles / IDs Always Receipient ID</t>
  </si>
  <si>
    <t>see DI-981</t>
  </si>
  <si>
    <t>Publisher</t>
  </si>
  <si>
    <t>DI-960</t>
  </si>
  <si>
    <t>Publication Description</t>
  </si>
  <si>
    <t>DI-961</t>
  </si>
  <si>
    <t>Publication Version ID</t>
  </si>
  <si>
    <t>DI-962</t>
  </si>
  <si>
    <t>Publication Issued Date</t>
  </si>
  <si>
    <t>DI-963</t>
  </si>
  <si>
    <t>Distribution Variant ID </t>
  </si>
  <si>
    <t>DI-964</t>
  </si>
  <si>
    <t>Distribution Variant Name</t>
  </si>
  <si>
    <t>DI-965</t>
  </si>
  <si>
    <t xml:space="preserve">Distribution Variant Description </t>
  </si>
  <si>
    <t>DI-966</t>
  </si>
  <si>
    <t>Distribution Variant Version ID</t>
  </si>
  <si>
    <t>DI-967</t>
  </si>
  <si>
    <t>Distribution Variant Issued Date</t>
  </si>
  <si>
    <t>DI-968</t>
  </si>
  <si>
    <t>Distribution Variant Format</t>
  </si>
  <si>
    <t>DI-969</t>
  </si>
  <si>
    <t>Distribution Delivery Format</t>
  </si>
  <si>
    <t>DI-970</t>
  </si>
  <si>
    <t>Distribution Delivery URI</t>
  </si>
  <si>
    <t>Sending Party</t>
  </si>
  <si>
    <t>DI-982</t>
  </si>
  <si>
    <t>DIP IDs Primary Recipients</t>
  </si>
  <si>
    <t>DI-000</t>
  </si>
  <si>
    <t>Interface ID</t>
  </si>
  <si>
    <t>DI-979</t>
  </si>
  <si>
    <t>Response Code</t>
  </si>
  <si>
    <t>DI-980</t>
  </si>
  <si>
    <t>Response Message</t>
  </si>
  <si>
    <t>DI-991</t>
  </si>
  <si>
    <t>Environment Tag</t>
  </si>
  <si>
    <t>DI-994</t>
  </si>
  <si>
    <t>Sender Envelope Reference</t>
  </si>
  <si>
    <t>DI-995</t>
  </si>
  <si>
    <t>Sender Unique Reference</t>
  </si>
  <si>
    <t>DI-997</t>
  </si>
  <si>
    <t xml:space="preserve">(Participant) Sender DIP ID </t>
  </si>
  <si>
    <t>DI-998</t>
  </si>
  <si>
    <t>Sender Timestamp</t>
  </si>
  <si>
    <t>DI-999</t>
  </si>
  <si>
    <t>Event Code</t>
  </si>
  <si>
    <t>ECS</t>
  </si>
  <si>
    <t>DI-153</t>
  </si>
  <si>
    <t>UTC Period Consumption Value (Defaulted)</t>
  </si>
  <si>
    <t>DI-154</t>
  </si>
  <si>
    <t>Default Load Shape Flag</t>
  </si>
  <si>
    <t>set by IF-013</t>
  </si>
  <si>
    <t>DI-155</t>
  </si>
  <si>
    <t>Settlement Impacted Data Service DIP ID</t>
  </si>
  <si>
    <t>DI-157</t>
  </si>
  <si>
    <t>Settlement Impacted Supplier DIP ID</t>
  </si>
  <si>
    <t>DI-159</t>
  </si>
  <si>
    <t>Settlement Run Execution Date</t>
  </si>
  <si>
    <t>DI-160</t>
  </si>
  <si>
    <t>Settlement Code</t>
  </si>
  <si>
    <t>contained in ISD</t>
  </si>
  <si>
    <t>DI-161</t>
  </si>
  <si>
    <t>Run Number</t>
  </si>
  <si>
    <t>New</t>
  </si>
  <si>
    <t>DI-300</t>
  </si>
  <si>
    <t>Consumption Component Class ID</t>
  </si>
  <si>
    <t>LSS</t>
  </si>
  <si>
    <t>DI-102</t>
  </si>
  <si>
    <t>Load Shape Period Value</t>
  </si>
  <si>
    <t>MDS</t>
  </si>
  <si>
    <t>DI-080</t>
  </si>
  <si>
    <t>Comsumption Component Indicator</t>
  </si>
  <si>
    <t>Metering Service</t>
  </si>
  <si>
    <t>J0004</t>
  </si>
  <si>
    <t>DI-053</t>
  </si>
  <si>
    <t>Meter ID (Removed)</t>
  </si>
  <si>
    <t>DI-056</t>
  </si>
  <si>
    <t>Meter ID</t>
  </si>
  <si>
    <t>J0008</t>
  </si>
  <si>
    <t>DI-092</t>
  </si>
  <si>
    <t>Nature of Maintenance</t>
  </si>
  <si>
    <t>J0012</t>
  </si>
  <si>
    <t>DI-093</t>
  </si>
  <si>
    <t>Additional Information</t>
  </si>
  <si>
    <t>J0080</t>
  </si>
  <si>
    <t>DI-033</t>
  </si>
  <si>
    <t>Energisation Status</t>
  </si>
  <si>
    <t>J0297</t>
  </si>
  <si>
    <t>DI-034</t>
  </si>
  <si>
    <t>Energisation Status Effective From Date</t>
  </si>
  <si>
    <t>J0410</t>
  </si>
  <si>
    <t>DI-048</t>
  </si>
  <si>
    <t>Meter Manufacturer</t>
  </si>
  <si>
    <t>J0419</t>
  </si>
  <si>
    <t>DI-090</t>
  </si>
  <si>
    <t>Meter Location</t>
  </si>
  <si>
    <t>manufactured</t>
  </si>
  <si>
    <t>Registration Service/SI</t>
  </si>
  <si>
    <t>J0483</t>
  </si>
  <si>
    <t>DI-059</t>
  </si>
  <si>
    <t>Meter Type</t>
  </si>
  <si>
    <t>J0848</t>
  </si>
  <si>
    <t>DI-057</t>
  </si>
  <si>
    <t>Meter Installation Date / Time</t>
  </si>
  <si>
    <t>J1253</t>
  </si>
  <si>
    <t>DI-097</t>
  </si>
  <si>
    <t>Failure to Energise De-Energise Reason Code</t>
  </si>
  <si>
    <t>J1269</t>
  </si>
  <si>
    <t>DI-058</t>
  </si>
  <si>
    <t>Meter Removal Date / Time</t>
  </si>
  <si>
    <t>J1677</t>
  </si>
  <si>
    <t>DI-055</t>
  </si>
  <si>
    <t>Meter Asset Provider ID</t>
  </si>
  <si>
    <t>J1682</t>
  </si>
  <si>
    <t>DI-054</t>
  </si>
  <si>
    <t>Meter Asset Provider Effective From Date</t>
  </si>
  <si>
    <t>DI-021</t>
  </si>
  <si>
    <t>Customer Direct Contract Metering  Service</t>
  </si>
  <si>
    <t>DI-060</t>
  </si>
  <si>
    <t>Modified Meter ID</t>
  </si>
  <si>
    <t>DI-085</t>
  </si>
  <si>
    <t>Electricity Smart Meter Equipment (ESME ID)</t>
  </si>
  <si>
    <t>some data will be available from data cut but SI will need to identify smart meters and populate with a dummy value</t>
  </si>
  <si>
    <t>DI-091</t>
  </si>
  <si>
    <t>Number Of Displayed Register Digits (Cumulative Register)</t>
  </si>
  <si>
    <t>see DI-085</t>
  </si>
  <si>
    <t>DI-073</t>
  </si>
  <si>
    <t>Principle MPAN</t>
  </si>
  <si>
    <t>data cut/manufactured</t>
  </si>
  <si>
    <t>some data will be available from data cut but SI will need to identify Import/Export relationships and populate accordingly</t>
  </si>
  <si>
    <t>DI-074</t>
  </si>
  <si>
    <t>Subsidary MPAN</t>
  </si>
  <si>
    <t>see DI-073</t>
  </si>
  <si>
    <t>DI-190</t>
  </si>
  <si>
    <t>Comms Hub Serial Number</t>
  </si>
  <si>
    <t>set up by IF-004</t>
  </si>
  <si>
    <t>DI-191</t>
  </si>
  <si>
    <t>Comms Hub GUID</t>
  </si>
  <si>
    <t>DI-192</t>
  </si>
  <si>
    <t>GPF (Gas) GUID</t>
  </si>
  <si>
    <t>DI-193</t>
  </si>
  <si>
    <t>Comms Hub Installation Date</t>
  </si>
  <si>
    <t>DI-194</t>
  </si>
  <si>
    <t>Comms Hub F/W Version</t>
  </si>
  <si>
    <t>DI-138</t>
  </si>
  <si>
    <t>Customer Direct Contract DS DIP ID</t>
  </si>
  <si>
    <t>DI-146</t>
  </si>
  <si>
    <t>Customer Direct Contract DS EffectiveTo Date</t>
  </si>
  <si>
    <t>DI-839</t>
  </si>
  <si>
    <t>SDS Nominated MDR DIP ID</t>
  </si>
  <si>
    <t>DI-841</t>
  </si>
  <si>
    <t>SDS Nominated MDR Requested EffectiveFrom Date</t>
  </si>
  <si>
    <t>DI-842</t>
  </si>
  <si>
    <t>Assigned MDR DIP ID</t>
  </si>
  <si>
    <t>DI-844</t>
  </si>
  <si>
    <t>Assigned MDR EffectiveFrom Date</t>
  </si>
  <si>
    <t>DI-209</t>
  </si>
  <si>
    <t>Assigned MDR MPID</t>
  </si>
  <si>
    <t>DI-216</t>
  </si>
  <si>
    <t>SDS Nominated MDR MPID</t>
  </si>
  <si>
    <t>DI-148</t>
  </si>
  <si>
    <t xml:space="preserve">Annual Consumption </t>
  </si>
  <si>
    <t>DI-149</t>
  </si>
  <si>
    <t>Annual Consumption EffectiveFrom Date</t>
  </si>
  <si>
    <t>DI-150</t>
  </si>
  <si>
    <t>Annual Consumption Quality Indicator</t>
  </si>
  <si>
    <t>LDSO</t>
  </si>
  <si>
    <t>J0066</t>
  </si>
  <si>
    <t>DI-037</t>
  </si>
  <si>
    <t>GSP Group ID</t>
  </si>
  <si>
    <t>J0189</t>
  </si>
  <si>
    <t>DI-029</t>
  </si>
  <si>
    <t>Distributor ID</t>
  </si>
  <si>
    <t>J0263</t>
  </si>
  <si>
    <t>DI-010</t>
  </si>
  <si>
    <t>Metering Point Postcode</t>
  </si>
  <si>
    <t>J0728</t>
  </si>
  <si>
    <t>DI-036</t>
  </si>
  <si>
    <t>GSP Group ID EffectiveFrom Date</t>
  </si>
  <si>
    <t>J1036</t>
  </si>
  <si>
    <t>DI-001</t>
  </si>
  <si>
    <t>Address Line 1</t>
  </si>
  <si>
    <t>J1037</t>
  </si>
  <si>
    <t>DI-002</t>
  </si>
  <si>
    <t>Address Line 2</t>
  </si>
  <si>
    <t>J1038</t>
  </si>
  <si>
    <t>DI-003</t>
  </si>
  <si>
    <t>Address Line 3</t>
  </si>
  <si>
    <t>J1039</t>
  </si>
  <si>
    <t>DI-004</t>
  </si>
  <si>
    <t>Address Line 4</t>
  </si>
  <si>
    <t>J1040</t>
  </si>
  <si>
    <t>DI-005</t>
  </si>
  <si>
    <t>Address Line 5</t>
  </si>
  <si>
    <t>J1041</t>
  </si>
  <si>
    <t>DI-006</t>
  </si>
  <si>
    <t>Address Line 6</t>
  </si>
  <si>
    <t>J1042</t>
  </si>
  <si>
    <t>DI-007</t>
  </si>
  <si>
    <t>Address Line 7</t>
  </si>
  <si>
    <t>J1043</t>
  </si>
  <si>
    <t>DI-008</t>
  </si>
  <si>
    <t>Address Line 8</t>
  </si>
  <si>
    <t>J1044</t>
  </si>
  <si>
    <t>DI-009</t>
  </si>
  <si>
    <t>Address Line 9</t>
  </si>
  <si>
    <t>J1842</t>
  </si>
  <si>
    <t>DI-035</t>
  </si>
  <si>
    <t>Energy Direction</t>
  </si>
  <si>
    <t>confirm with SCS</t>
  </si>
  <si>
    <t>will this be populated by the time the data cut is taken?</t>
  </si>
  <si>
    <t>J2252</t>
  </si>
  <si>
    <t>DI-127</t>
  </si>
  <si>
    <t>Metered Indicator</t>
  </si>
  <si>
    <t>see DI-035</t>
  </si>
  <si>
    <t>DI-015</t>
  </si>
  <si>
    <t>Connection Type Indicator</t>
  </si>
  <si>
    <t>DI-016</t>
  </si>
  <si>
    <t>Connection Type Effective FromDate</t>
  </si>
  <si>
    <t>DI-038</t>
  </si>
  <si>
    <t>Linked Import_Export MPAN</t>
  </si>
  <si>
    <t>DI-128</t>
  </si>
  <si>
    <t>DUoS Tariff ID</t>
  </si>
  <si>
    <t>renaming of LLF Class</t>
  </si>
  <si>
    <t>DI-129</t>
  </si>
  <si>
    <t>DUoS Tariff ID Effective From Date</t>
  </si>
  <si>
    <t>see DI-128</t>
  </si>
  <si>
    <t>DI-151</t>
  </si>
  <si>
    <t>Linked MPAN Energy Direction</t>
  </si>
  <si>
    <t>DI-108</t>
  </si>
  <si>
    <t>Distributor DIP ID</t>
  </si>
  <si>
    <t>DI-140</t>
  </si>
  <si>
    <t>Cursomer Direct Contract MS DIP ID</t>
  </si>
  <si>
    <t>DI-145</t>
  </si>
  <si>
    <t>Customer Direct Contract MS EffectiveTo Date</t>
  </si>
  <si>
    <t>DI-176</t>
  </si>
  <si>
    <t>CT Details Effective From Date</t>
  </si>
  <si>
    <t>DI-180</t>
  </si>
  <si>
    <t>VT Details Effective From Date</t>
  </si>
  <si>
    <t>J0001</t>
  </si>
  <si>
    <t>DI-049</t>
  </si>
  <si>
    <t>Market Participant Role Code</t>
  </si>
  <si>
    <t>ISD</t>
  </si>
  <si>
    <t>J0003</t>
  </si>
  <si>
    <t>DI-063</t>
  </si>
  <si>
    <t>MPAN Core</t>
  </si>
  <si>
    <t>J0049</t>
  </si>
  <si>
    <t>DI-086</t>
  </si>
  <si>
    <t>Supplier Effective From Date</t>
  </si>
  <si>
    <t>J0125</t>
  </si>
  <si>
    <t>DI-124</t>
  </si>
  <si>
    <t>Profile Class Effective From Date</t>
  </si>
  <si>
    <t>J0473</t>
  </si>
  <si>
    <t>DI-027</t>
  </si>
  <si>
    <t>Disconnection Effective From Date</t>
  </si>
  <si>
    <t>will take cut of live MPANs only</t>
  </si>
  <si>
    <t>J0496</t>
  </si>
  <si>
    <t>DI-125</t>
  </si>
  <si>
    <t>SSC EffectiveFromDate</t>
  </si>
  <si>
    <t>J2251</t>
  </si>
  <si>
    <t>DI-030</t>
  </si>
  <si>
    <t>Domestic Premise Indicator</t>
  </si>
  <si>
    <t>SI</t>
  </si>
  <si>
    <t>will create based on Profile Class and Measurement Class in Registration Service data cut</t>
  </si>
  <si>
    <t>CSS Ref DI90063</t>
  </si>
  <si>
    <t>DI-107</t>
  </si>
  <si>
    <t>CSS Registration Start Date</t>
  </si>
  <si>
    <t>DI-032</t>
  </si>
  <si>
    <t>Domestic Premise Indicator Effective From Date</t>
  </si>
  <si>
    <t>will create setting to CSS Registration Start Date</t>
  </si>
  <si>
    <t>DI-050</t>
  </si>
  <si>
    <t>Market Segment Indicator</t>
  </si>
  <si>
    <t>will create based on Meter Type and Connection Type from Registration Service data cut</t>
  </si>
  <si>
    <t>DI-051</t>
  </si>
  <si>
    <t>Market Segment Indicator Effective From Date</t>
  </si>
  <si>
    <t>DI-121</t>
  </si>
  <si>
    <t>Registration Effective To Date</t>
  </si>
  <si>
    <t>set to null/blank because we want to start with no switches in progress anywhere</t>
  </si>
  <si>
    <t>DI-130</t>
  </si>
  <si>
    <t>RMP Status (Registration)</t>
  </si>
  <si>
    <t>DI-131</t>
  </si>
  <si>
    <t xml:space="preserve">MP Status </t>
  </si>
  <si>
    <t>DI-801</t>
  </si>
  <si>
    <t>Import/Export MPAN Supplier DIP ID</t>
  </si>
  <si>
    <t>DI-803</t>
  </si>
  <si>
    <t>Incoming Supplier DIP ID</t>
  </si>
  <si>
    <t>DI-805</t>
  </si>
  <si>
    <t>Outgoing Supplier DIP ID</t>
  </si>
  <si>
    <t>DI-807</t>
  </si>
  <si>
    <t>Incumbent Metering Service DIP ID</t>
  </si>
  <si>
    <t>DI-809</t>
  </si>
  <si>
    <t>Current Metering Service DIP ID</t>
  </si>
  <si>
    <t>DI-811</t>
  </si>
  <si>
    <t>Current Data Service DIP ID</t>
  </si>
  <si>
    <t>DI-813</t>
  </si>
  <si>
    <t>De-Appointed MS DIP ID</t>
  </si>
  <si>
    <t>DI-815</t>
  </si>
  <si>
    <t>Metering Service EffectiveTo Date</t>
  </si>
  <si>
    <t>DI-816</t>
  </si>
  <si>
    <t>De-Appointed DS DIP ID</t>
  </si>
  <si>
    <t>DI-818</t>
  </si>
  <si>
    <t>Data Service EffectiveTo Date</t>
  </si>
  <si>
    <t>DI-819</t>
  </si>
  <si>
    <t>De-Appointment Reason Code</t>
  </si>
  <si>
    <t>DI-822</t>
  </si>
  <si>
    <t>Incoming (Next) Metering Service DIP ID</t>
  </si>
  <si>
    <t>DI-824</t>
  </si>
  <si>
    <t>Incoming (Next) Metering Service EffectiveFrom Date</t>
  </si>
  <si>
    <t>DI-825</t>
  </si>
  <si>
    <t>Incoming (Next) Data Service DIP ID</t>
  </si>
  <si>
    <t>DI-827</t>
  </si>
  <si>
    <t>Incoming (Next) Data Service EffectiveFrom Date</t>
  </si>
  <si>
    <t>DI-847</t>
  </si>
  <si>
    <t>Service Provider App Requesting Supplier DIP ID</t>
  </si>
  <si>
    <t>DI-200</t>
  </si>
  <si>
    <t>Incoming Supplier MPID</t>
  </si>
  <si>
    <t>DI-201</t>
  </si>
  <si>
    <t>Outgoing Supplier MPID</t>
  </si>
  <si>
    <t>DI-202</t>
  </si>
  <si>
    <t>De-appointed Metering Service MPID</t>
  </si>
  <si>
    <t>DI-203</t>
  </si>
  <si>
    <t>De-appointed Data Service MPID</t>
  </si>
  <si>
    <t>DI-204</t>
  </si>
  <si>
    <t>Incoming Metering Service MPID</t>
  </si>
  <si>
    <t>DI-205</t>
  </si>
  <si>
    <t>Incoming Data Service MPID</t>
  </si>
  <si>
    <t>DI-206</t>
  </si>
  <si>
    <t>Service Provider Appointment Requesting Supplier MPID</t>
  </si>
  <si>
    <t>DI-207</t>
  </si>
  <si>
    <t>Current Metering Service MPID</t>
  </si>
  <si>
    <t>DI-208</t>
  </si>
  <si>
    <t>Current Data Service MPID</t>
  </si>
  <si>
    <t>DI-210</t>
  </si>
  <si>
    <t>Partner Metering Service MPID</t>
  </si>
  <si>
    <t>DI-211</t>
  </si>
  <si>
    <t>Partner Data Service MPID</t>
  </si>
  <si>
    <t>DI-212</t>
  </si>
  <si>
    <t>Import/Export MPAN Supplier MPID</t>
  </si>
  <si>
    <t>DI-217</t>
  </si>
  <si>
    <t>Incumbent Metering Service MPID</t>
  </si>
  <si>
    <t>Registration Service (CSS)</t>
  </si>
  <si>
    <t>DI-077</t>
  </si>
  <si>
    <t>CSS RMP DeActivation Date</t>
  </si>
  <si>
    <t>DI-143</t>
  </si>
  <si>
    <t>Service Provider Proposed Appointment Response Code</t>
  </si>
  <si>
    <t>J1835</t>
  </si>
  <si>
    <t>DI-137</t>
  </si>
  <si>
    <t xml:space="preserve">IHD Install Status </t>
  </si>
  <si>
    <t>J1836</t>
  </si>
  <si>
    <t>DI-136</t>
  </si>
  <si>
    <t>IHD Status EffectiveFrom Date</t>
  </si>
  <si>
    <t>J1837</t>
  </si>
  <si>
    <t>DI-134</t>
  </si>
  <si>
    <t>SMSO</t>
  </si>
  <si>
    <t>J1838</t>
  </si>
  <si>
    <t>DI-135</t>
  </si>
  <si>
    <t>SMSO EffectiveFrom Date</t>
  </si>
  <si>
    <t>DI-023</t>
  </si>
  <si>
    <t>Data Service Effective From Date</t>
  </si>
  <si>
    <t>DI-110</t>
  </si>
  <si>
    <t>Green Deal Exists</t>
  </si>
  <si>
    <t>DI-111</t>
  </si>
  <si>
    <t>Green Deal Effective From</t>
  </si>
  <si>
    <t>DI-112</t>
  </si>
  <si>
    <t xml:space="preserve">Green Deal Effective To </t>
  </si>
  <si>
    <t>DI-800</t>
  </si>
  <si>
    <t>Service Provider Appointment Scenario</t>
  </si>
  <si>
    <t>DI-828</t>
  </si>
  <si>
    <t>Proposed / Prospective MS DIP ID</t>
  </si>
  <si>
    <t>DI-830</t>
  </si>
  <si>
    <t>Proposed / Prospective MS DIP EffectiveFromDate</t>
  </si>
  <si>
    <t>DI-831</t>
  </si>
  <si>
    <t>Proposed / Prospective DS DIP ID</t>
  </si>
  <si>
    <t>DI-833</t>
  </si>
  <si>
    <t>Proposed / Prospective DS DIP EffectiveFromDate</t>
  </si>
  <si>
    <t>DI-834</t>
  </si>
  <si>
    <t>Supplier Nominated MDR DIP ID</t>
  </si>
  <si>
    <t>DI-836</t>
  </si>
  <si>
    <t>Supplier Nominated MDR EffectiveFrom Date</t>
  </si>
  <si>
    <t>DI-837</t>
  </si>
  <si>
    <t>Supplier Proposed Domestic Indicator</t>
  </si>
  <si>
    <t>DI-838</t>
  </si>
  <si>
    <t>Supplier Proposed Consent Granularity</t>
  </si>
  <si>
    <t>DI-213</t>
  </si>
  <si>
    <t>Proposed Metering Service MPID</t>
  </si>
  <si>
    <t>DI-214</t>
  </si>
  <si>
    <t>Proposed Data Service MPID</t>
  </si>
  <si>
    <t>DI-215</t>
  </si>
  <si>
    <t>Supplier Nominated MDR MPID</t>
  </si>
  <si>
    <t>Supplier (ISD)</t>
  </si>
  <si>
    <t>J0071</t>
  </si>
  <si>
    <t>DI-122</t>
  </si>
  <si>
    <t>Profile Class</t>
  </si>
  <si>
    <t>J0076</t>
  </si>
  <si>
    <t>DI-123</t>
  </si>
  <si>
    <t>SSC</t>
  </si>
  <si>
    <t>Supplier / LDSO</t>
  </si>
  <si>
    <t>DI-075</t>
  </si>
  <si>
    <t>Primary MPAN</t>
  </si>
  <si>
    <t>Data Service / MDS</t>
  </si>
  <si>
    <t>DI-076</t>
  </si>
  <si>
    <t>Estimation Reason Code</t>
  </si>
  <si>
    <t xml:space="preserve">Data Service </t>
  </si>
  <si>
    <t>DI-820</t>
  </si>
  <si>
    <t>Sending Data Service DIP ID</t>
  </si>
  <si>
    <t>DI-120</t>
  </si>
  <si>
    <t>J0024</t>
  </si>
  <si>
    <t>DI-096</t>
  </si>
  <si>
    <t>Site Visit Check Code</t>
  </si>
  <si>
    <t>J1888</t>
  </si>
  <si>
    <t>DI-094</t>
  </si>
  <si>
    <t>Reading Method</t>
  </si>
  <si>
    <t>DI-088</t>
  </si>
  <si>
    <t>Cumulative Register Reading</t>
  </si>
  <si>
    <t>DI-089</t>
  </si>
  <si>
    <t>Cumulative Resgister Reading Date/Time</t>
  </si>
  <si>
    <t>DI-095</t>
  </si>
  <si>
    <t>Notifing Party</t>
  </si>
  <si>
    <t>DI-101</t>
  </si>
  <si>
    <t>UTC Settlement Date</t>
  </si>
  <si>
    <t>J0048</t>
  </si>
  <si>
    <t>DI-019</t>
  </si>
  <si>
    <t>Contract Reference Metering Service</t>
  </si>
  <si>
    <t>DI-020</t>
  </si>
  <si>
    <t>Contract Reference Data Service</t>
  </si>
  <si>
    <t>J0210</t>
  </si>
  <si>
    <t>DI-061</t>
  </si>
  <si>
    <t>Metering Service EffectiveFrom Date</t>
  </si>
  <si>
    <t>DI-017</t>
  </si>
  <si>
    <t>Consent Granularity</t>
  </si>
  <si>
    <t>we will set this according to the rules which include Domestic Premise Indicator</t>
  </si>
  <si>
    <t>DI-018</t>
  </si>
  <si>
    <t>Consent Granularity Effective From Date</t>
  </si>
  <si>
    <t>DI-079</t>
  </si>
  <si>
    <t>Secondary MPAN</t>
  </si>
  <si>
    <t>DI-098</t>
  </si>
  <si>
    <t>Supplier Notification Expiry Date</t>
  </si>
  <si>
    <t>DI-100</t>
  </si>
  <si>
    <t>Supplier Notification EffectiveFrom Date</t>
  </si>
  <si>
    <t>DI-126</t>
  </si>
  <si>
    <t>Traditional / Fall Back Read Frequency</t>
  </si>
  <si>
    <t>Supplier / 
Registration Service (CSS)</t>
  </si>
  <si>
    <t>DI-849</t>
  </si>
  <si>
    <t>CSS Registration Request ID</t>
  </si>
  <si>
    <t>the data item which is used in communication between Registration Service and CSS is Registration ID not Registration Request ID  (Registration Service never gets Registration Request ID) therefore this should be changed to Registration ID</t>
  </si>
  <si>
    <t>J0010</t>
  </si>
  <si>
    <t>is this needed for MHHS?</t>
  </si>
  <si>
    <t>J0078</t>
  </si>
  <si>
    <t>see J0010</t>
  </si>
  <si>
    <t>J0082</t>
  </si>
  <si>
    <t>J0098</t>
  </si>
  <si>
    <t>J0109</t>
  </si>
  <si>
    <t>J0134</t>
  </si>
  <si>
    <t>J0274</t>
  </si>
  <si>
    <t>J0275</t>
  </si>
  <si>
    <t>J0300</t>
  </si>
  <si>
    <t>J0330</t>
  </si>
  <si>
    <t>J0382</t>
  </si>
  <si>
    <t>J0385</t>
  </si>
  <si>
    <t>J0386</t>
  </si>
  <si>
    <t>J0408</t>
  </si>
  <si>
    <t>J0418</t>
  </si>
  <si>
    <t>J0428</t>
  </si>
  <si>
    <t>J0432</t>
  </si>
  <si>
    <t>J0461</t>
  </si>
  <si>
    <t>J0462</t>
  </si>
  <si>
    <t>J0463</t>
  </si>
  <si>
    <t>J0464</t>
  </si>
  <si>
    <t>J0465</t>
  </si>
  <si>
    <t>J0467</t>
  </si>
  <si>
    <t>J0468</t>
  </si>
  <si>
    <t>J0469</t>
  </si>
  <si>
    <t>J0470</t>
  </si>
  <si>
    <t>J0471</t>
  </si>
  <si>
    <t>J0474</t>
  </si>
  <si>
    <t>J0475</t>
  </si>
  <si>
    <t>J0476</t>
  </si>
  <si>
    <t>J0477</t>
  </si>
  <si>
    <t>J0478</t>
  </si>
  <si>
    <t>J0480</t>
  </si>
  <si>
    <t>J0501</t>
  </si>
  <si>
    <t>J0679</t>
  </si>
  <si>
    <t>J0716</t>
  </si>
  <si>
    <t>J0722</t>
  </si>
  <si>
    <t>J1025</t>
  </si>
  <si>
    <t>J1254</t>
  </si>
  <si>
    <t>J1255</t>
  </si>
  <si>
    <t>J1256</t>
  </si>
  <si>
    <t>J1257</t>
  </si>
  <si>
    <t>J1258</t>
  </si>
  <si>
    <t>J1260</t>
  </si>
  <si>
    <t>J1261</t>
  </si>
  <si>
    <t>J1262</t>
  </si>
  <si>
    <t>J1267</t>
  </si>
  <si>
    <t>J1268</t>
  </si>
  <si>
    <t>J1678</t>
  </si>
  <si>
    <t>J1679</t>
  </si>
  <si>
    <t>J1684</t>
  </si>
  <si>
    <t>J1685</t>
  </si>
  <si>
    <t>J1686</t>
  </si>
  <si>
    <t>J1687</t>
  </si>
  <si>
    <t>J1688</t>
  </si>
  <si>
    <t>J1689</t>
  </si>
  <si>
    <t>J1690</t>
  </si>
  <si>
    <t>J1691</t>
  </si>
  <si>
    <t>J1709</t>
  </si>
  <si>
    <t>J1713</t>
  </si>
  <si>
    <t>J1714</t>
  </si>
  <si>
    <t>J1715</t>
  </si>
  <si>
    <t>J1716</t>
  </si>
  <si>
    <t>J1869</t>
  </si>
  <si>
    <t>J1870</t>
  </si>
  <si>
    <t>J2216</t>
  </si>
  <si>
    <t>J2217</t>
  </si>
  <si>
    <t>J2218</t>
  </si>
  <si>
    <t>J2219</t>
  </si>
  <si>
    <t>J2220</t>
  </si>
  <si>
    <t>J2221</t>
  </si>
  <si>
    <t>J2222</t>
  </si>
  <si>
    <t>J2223</t>
  </si>
  <si>
    <t>J2224</t>
  </si>
  <si>
    <t>J2225</t>
  </si>
  <si>
    <t>J2226</t>
  </si>
  <si>
    <t>J2227</t>
  </si>
  <si>
    <t>J2228</t>
  </si>
  <si>
    <t>J2229</t>
  </si>
  <si>
    <t>J2230</t>
  </si>
  <si>
    <t>J2231</t>
  </si>
  <si>
    <t>J2232</t>
  </si>
  <si>
    <t>J2240</t>
  </si>
  <si>
    <t>J2241</t>
  </si>
  <si>
    <t>J2242</t>
  </si>
  <si>
    <t>J2243</t>
  </si>
  <si>
    <t>J2244</t>
  </si>
  <si>
    <t>J2255</t>
  </si>
  <si>
    <t>J2263</t>
  </si>
  <si>
    <t>J2264</t>
  </si>
  <si>
    <t>J2265</t>
  </si>
  <si>
    <t>J2266</t>
  </si>
  <si>
    <t>J2267</t>
  </si>
  <si>
    <t>UMS</t>
  </si>
  <si>
    <t>J2268</t>
  </si>
  <si>
    <t>J2271</t>
  </si>
  <si>
    <t>J2272</t>
  </si>
  <si>
    <t>J2276</t>
  </si>
  <si>
    <t>J2277</t>
  </si>
  <si>
    <t>J2278</t>
  </si>
  <si>
    <t>J2279</t>
  </si>
  <si>
    <t>D-flow</t>
  </si>
  <si>
    <t>J-Number</t>
  </si>
  <si>
    <t>Description</t>
  </si>
  <si>
    <t>D0149</t>
  </si>
  <si>
    <t>J0003MPAN Core</t>
  </si>
  <si>
    <t>J1254Effective from Settlement Date {MSMTD}</t>
  </si>
  <si>
    <t>J0076Standard Settlement Configuration Id</t>
  </si>
  <si>
    <t>Row Labels</t>
  </si>
  <si>
    <t>J0300Effective from Settlement Date {SCON}</t>
  </si>
  <si>
    <t>J0078Time Pattern Regime</t>
  </si>
  <si>
    <t>J0004Meter Id (Serial Number)</t>
  </si>
  <si>
    <t>J0010Meter Register Id</t>
  </si>
  <si>
    <t>J0679Register Mapping Coefficient</t>
  </si>
  <si>
    <t>J1267Metering System Non Settlement Functionality Code</t>
  </si>
  <si>
    <t>J1268Effective From Settlement Date {MSNSFC}</t>
  </si>
  <si>
    <t>D0150</t>
  </si>
  <si>
    <t>J0082Measurement Class Id</t>
  </si>
  <si>
    <t>J0080Energisation Status</t>
  </si>
  <si>
    <t>J0480Maintenance Date</t>
  </si>
  <si>
    <t>J0008Nature of Maintenance</t>
  </si>
  <si>
    <t>J0418Meter COP</t>
  </si>
  <si>
    <t>J0461Meter COP Dispensation</t>
  </si>
  <si>
    <t>J0501Meter Current Rating</t>
  </si>
  <si>
    <t>J0419Meter Location</t>
  </si>
  <si>
    <t>J0410Manufacturers Make &amp; Type</t>
  </si>
  <si>
    <t>J0427</t>
  </si>
  <si>
    <t>J1677Meter Asset Provider Id</t>
  </si>
  <si>
    <t>J0385Communications Address</t>
  </si>
  <si>
    <t>J0386Communications Method</t>
  </si>
  <si>
    <t>J0454</t>
  </si>
  <si>
    <t>J0464Outstation PIN</t>
  </si>
  <si>
    <t>J0455</t>
  </si>
  <si>
    <t>J0465Outstation COP</t>
  </si>
  <si>
    <t>J0467Outstation COP Dispensation</t>
  </si>
  <si>
    <t>J0468Outstation Encryption Key</t>
  </si>
  <si>
    <t>J0469Outstation Number of Channels</t>
  </si>
  <si>
    <t>J0470Outstation Password Level 1</t>
  </si>
  <si>
    <t>J0471Outstation Type</t>
  </si>
  <si>
    <t>J0455VT Ratio</t>
  </si>
  <si>
    <t>J0483Meter Type</t>
  </si>
  <si>
    <t>J0848Date of Meter Installation</t>
  </si>
  <si>
    <t>J0462Certification Date</t>
  </si>
  <si>
    <t>J0463Certification Expiry Date</t>
  </si>
  <si>
    <t>J0716Timing Device Id (Serial Number)</t>
  </si>
  <si>
    <t>J0134Tele-Switch/Clock Indicator</t>
  </si>
  <si>
    <t>J0098Retrieval Method</t>
  </si>
  <si>
    <t>J0722Retrieval Method Effective Date</t>
  </si>
  <si>
    <t>J0454CT Ratio</t>
  </si>
  <si>
    <t>J0474Meter Register Type</t>
  </si>
  <si>
    <t>J0103Measurement Quantity Id</t>
  </si>
  <si>
    <t>J0505</t>
  </si>
  <si>
    <t>J0475Meter Register Multiplier</t>
  </si>
  <si>
    <t>J0506</t>
  </si>
  <si>
    <t>J0408Main/Check Indicator</t>
  </si>
  <si>
    <t>J0677</t>
  </si>
  <si>
    <t>J0478Number of Register Digits</t>
  </si>
  <si>
    <t>J0678</t>
  </si>
  <si>
    <t>J0476Associated Meter Id</t>
  </si>
  <si>
    <t>J0477Associated Meter Register Id</t>
  </si>
  <si>
    <t>J0382Channel Number</t>
  </si>
  <si>
    <t>J0432Pulse Multiplier</t>
  </si>
  <si>
    <t>J1269Date of Meter Removal</t>
  </si>
  <si>
    <t>D0268</t>
  </si>
  <si>
    <t>J1686Meter COP Issue Number</t>
  </si>
  <si>
    <t>J1687Complex Site Indicator</t>
  </si>
  <si>
    <t>J1025Meter Equipment/Service Location</t>
  </si>
  <si>
    <t>J1255System Voltage</t>
  </si>
  <si>
    <t>J0427Number of Phases</t>
  </si>
  <si>
    <t>J1689Event Indicator</t>
  </si>
  <si>
    <t>J0012Additional Information</t>
  </si>
  <si>
    <t>J0428Outstation Id</t>
  </si>
  <si>
    <t>J1691Modem Type</t>
  </si>
  <si>
    <t>J1256Outstation Number of Dials</t>
  </si>
  <si>
    <t>J1714Outstation Username Level 1</t>
  </si>
  <si>
    <t>J1715Outstation Username Level 2</t>
  </si>
  <si>
    <t>J1257Outstation Password Level 2</t>
  </si>
  <si>
    <t>J1716Outstation Username Level 3</t>
  </si>
  <si>
    <t>J1713Outstation Password Level 3</t>
  </si>
  <si>
    <t>J1258Reader Password</t>
  </si>
  <si>
    <t>J2264Communications Method B</t>
  </si>
  <si>
    <t>J1690Dial In/ Dial Out Indicator</t>
  </si>
  <si>
    <t>J2263Communications Address B</t>
  </si>
  <si>
    <t>J1260Baud Rate</t>
  </si>
  <si>
    <t>J1709Communications Provider</t>
  </si>
  <si>
    <t>J2265SIM Serial Number</t>
  </si>
  <si>
    <t>J1261Sequence MPAN Core</t>
  </si>
  <si>
    <t>J1262Sequence Outstation Id</t>
  </si>
  <si>
    <t>J2266Phase/wire</t>
  </si>
  <si>
    <t>J1684Feeder Status</t>
  </si>
  <si>
    <t>J1685Feeder Status Effective From Date</t>
  </si>
  <si>
    <t>J1688Outstation Multiplier</t>
  </si>
  <si>
    <t>D0304</t>
  </si>
  <si>
    <t>J1682Effective from Date {MAPA}</t>
  </si>
  <si>
    <t>J0048Contract Reference</t>
  </si>
  <si>
    <t>(blank)</t>
  </si>
  <si>
    <t>J0274Service Reference</t>
  </si>
  <si>
    <t>Grand Total</t>
  </si>
  <si>
    <t>J0275Service Level Reference</t>
  </si>
  <si>
    <t>J1678Associated Equipment Type</t>
  </si>
  <si>
    <t>J1679Associated Equipment Serial Number</t>
  </si>
  <si>
    <t>J2255MPAS D0304 Response Code</t>
  </si>
  <si>
    <t>D0354</t>
  </si>
  <si>
    <t>J0330File Sequence Number</t>
  </si>
  <si>
    <t>J0109Instruction Number</t>
  </si>
  <si>
    <t>J1869Effective from Settlement Date {MSCM}</t>
  </si>
  <si>
    <t>J1870Effective to Settlement Date {MSCM}</t>
  </si>
  <si>
    <t>D0383</t>
  </si>
  <si>
    <t>J2216Number of Feeders</t>
  </si>
  <si>
    <t>J2217Feeder Id</t>
  </si>
  <si>
    <t>J2218Measurement Transformers Located at Defined Metering Point</t>
  </si>
  <si>
    <t>J2219CT Commissioning Information Available</t>
  </si>
  <si>
    <t>J2220VT Commissioning Information Available</t>
  </si>
  <si>
    <t>J2221Meter Commissioning Information Available</t>
  </si>
  <si>
    <t>J2222Phase Id</t>
  </si>
  <si>
    <t>J2223Commissioning Date</t>
  </si>
  <si>
    <t>J0001Market Participant Role Code</t>
  </si>
  <si>
    <t>J2224Commissioning Agent MPID</t>
  </si>
  <si>
    <t>J2225CT Serial Number</t>
  </si>
  <si>
    <t>J0505CT Class</t>
  </si>
  <si>
    <t>J0506CT Rating</t>
  </si>
  <si>
    <t>J2226Burden on CT</t>
  </si>
  <si>
    <t>J2227Overall Burden on CT (VA)</t>
  </si>
  <si>
    <t>J2228VT Serial Number</t>
  </si>
  <si>
    <t>J0677VT Class</t>
  </si>
  <si>
    <t>J0678VT Rating</t>
  </si>
  <si>
    <t>J2229Burden on VT</t>
  </si>
  <si>
    <t>J2230Overall Burden on VT (VA)</t>
  </si>
  <si>
    <t>J2231Meter Accuracy Class</t>
  </si>
  <si>
    <t>J2232Compensation Applied to Meter</t>
  </si>
  <si>
    <t>D0386</t>
  </si>
  <si>
    <t>J2243Primary MPAN</t>
  </si>
  <si>
    <t>J2241Relationship Action</t>
  </si>
  <si>
    <t>J2244Secondary MPAN</t>
  </si>
  <si>
    <t>J2242MPAN Action</t>
  </si>
  <si>
    <t>J2240Related MPAN Response Code</t>
  </si>
  <si>
    <t>D0388</t>
  </si>
  <si>
    <t>J2267Inventory Sequence Number</t>
  </si>
  <si>
    <t>J2279Effective from Date {UMS}</t>
  </si>
  <si>
    <t>J2271UMS Sub-Meter</t>
  </si>
  <si>
    <t>J2277CMS Indicator</t>
  </si>
  <si>
    <t>J2272Switch Regime</t>
  </si>
  <si>
    <t>J2276Charge Code</t>
  </si>
  <si>
    <t>J2268Number of Items</t>
  </si>
  <si>
    <t>J2278CMS Unit Reference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</si>
</sst>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2"/>
      <color theme="1"/>
      <name val="Calibri"/>
      <family val="2"/>
      <scheme val="minor"/>
    </font>
    <font>
      <sz val="11"/>
      <color theme="1"/>
      <name val="Calibri"/>
      <family val="2"/>
      <scheme val="minor"/>
    </font>
    <font>
      <sz val="11"/>
      <color theme="1"/>
      <name val="Arial"/>
      <family val="2"/>
    </font>
    <font>
      <b/>
      <sz val="11"/>
      <color theme="0"/>
      <name val="Arial"/>
      <family val="2"/>
    </font>
    <font>
      <b/>
      <u/>
      <sz val="14"/>
      <color theme="1"/>
      <name val="Calibri"/>
      <family val="2"/>
      <scheme val="minor"/>
    </font>
    <font>
      <sz val="8"/>
      <color theme="1"/>
      <name val="Calibri"/>
      <family val="2"/>
      <scheme val="minor"/>
    </font>
    <font>
      <sz val="8"/>
      <color rgb="FF333333"/>
      <name val="Open Sans"/>
      <family val="2"/>
    </font>
    <font>
      <sz val="11"/>
      <color rgb="FF000000"/>
      <name val="Arial"/>
      <family val="2"/>
    </font>
    <font>
      <strike/>
      <sz val="11"/>
      <color theme="1"/>
      <name val="Arial"/>
      <family val="2"/>
    </font>
    <font>
      <strike/>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CDCE"/>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27">
    <xf numFmtId="0" fontId="0" fillId="0" borderId="0" xfId="0"/>
    <xf numFmtId="0" fontId="0" fillId="2" borderId="0" xfId="0" applyFill="1" applyAlignment="1">
      <alignment vertical="top"/>
    </xf>
    <xf numFmtId="0" fontId="4" fillId="2" borderId="0" xfId="0" applyFont="1" applyFill="1" applyAlignment="1">
      <alignment vertical="top"/>
    </xf>
    <xf numFmtId="0" fontId="1" fillId="0" borderId="0" xfId="1" applyAlignment="1">
      <alignment horizontal="left" vertical="top"/>
    </xf>
    <xf numFmtId="0" fontId="1" fillId="0" borderId="0" xfId="1" applyAlignment="1">
      <alignment horizontal="left" vertical="top" wrapText="1"/>
    </xf>
    <xf numFmtId="0" fontId="5" fillId="0" borderId="0" xfId="1" applyFont="1" applyAlignment="1">
      <alignment horizontal="left" vertical="top"/>
    </xf>
    <xf numFmtId="0" fontId="5" fillId="0" borderId="0" xfId="1" applyFont="1" applyAlignment="1">
      <alignment horizontal="left" vertical="top" wrapText="1"/>
    </xf>
    <xf numFmtId="0" fontId="1" fillId="0" borderId="0" xfId="1"/>
    <xf numFmtId="0" fontId="1" fillId="0" borderId="0" xfId="1" applyAlignment="1">
      <alignment horizontal="left"/>
    </xf>
    <xf numFmtId="0" fontId="6" fillId="0" borderId="0" xfId="1" applyFont="1" applyAlignment="1">
      <alignment horizontal="left" vertical="top" wrapText="1"/>
    </xf>
    <xf numFmtId="0" fontId="6" fillId="0" borderId="0" xfId="1" applyFont="1" applyAlignment="1">
      <alignment horizontal="left" vertical="center" wrapText="1" indent="1"/>
    </xf>
    <xf numFmtId="0" fontId="5" fillId="0" borderId="0" xfId="1" applyFont="1" applyAlignment="1">
      <alignment horizontal="left" vertical="center" indent="1"/>
    </xf>
    <xf numFmtId="0" fontId="0" fillId="0" borderId="0" xfId="0" applyAlignment="1">
      <alignment vertical="top"/>
    </xf>
    <xf numFmtId="0" fontId="0" fillId="0" borderId="1" xfId="0" applyBorder="1" applyAlignment="1">
      <alignment vertical="top"/>
    </xf>
    <xf numFmtId="0" fontId="0" fillId="2" borderId="0" xfId="0" applyFill="1" applyAlignment="1">
      <alignment vertical="top" wrapText="1"/>
    </xf>
    <xf numFmtId="0" fontId="3" fillId="3" borderId="0" xfId="0" applyFont="1" applyFill="1" applyAlignment="1">
      <alignment vertical="top" wrapText="1"/>
    </xf>
    <xf numFmtId="49" fontId="3" fillId="3" borderId="0" xfId="0" applyNumberFormat="1" applyFont="1" applyFill="1" applyAlignment="1">
      <alignment vertical="top" wrapText="1"/>
    </xf>
    <xf numFmtId="49" fontId="2" fillId="0" borderId="1" xfId="0" applyNumberFormat="1" applyFont="1" applyBorder="1" applyAlignment="1">
      <alignment vertical="top" wrapText="1"/>
    </xf>
    <xf numFmtId="0" fontId="2" fillId="0" borderId="1" xfId="0" applyFont="1" applyBorder="1" applyAlignment="1">
      <alignment vertical="top" wrapText="1"/>
    </xf>
    <xf numFmtId="49" fontId="7" fillId="0" borderId="1" xfId="0" applyNumberFormat="1" applyFont="1" applyBorder="1" applyAlignment="1">
      <alignment vertical="top" wrapText="1"/>
    </xf>
    <xf numFmtId="49" fontId="7" fillId="0" borderId="2" xfId="0" applyNumberFormat="1" applyFont="1" applyBorder="1" applyAlignment="1">
      <alignment vertical="top" wrapText="1"/>
    </xf>
    <xf numFmtId="49" fontId="2" fillId="2" borderId="1" xfId="0" applyNumberFormat="1" applyFont="1" applyFill="1" applyBorder="1" applyAlignment="1">
      <alignment vertical="top" wrapText="1"/>
    </xf>
    <xf numFmtId="0" fontId="2" fillId="0" borderId="2" xfId="0" applyFont="1" applyBorder="1" applyAlignment="1">
      <alignment vertical="top" wrapText="1"/>
    </xf>
    <xf numFmtId="49" fontId="2" fillId="0" borderId="2" xfId="0" applyNumberFormat="1" applyFont="1" applyBorder="1" applyAlignment="1">
      <alignment vertical="top" wrapText="1"/>
    </xf>
    <xf numFmtId="0" fontId="9" fillId="0" borderId="0" xfId="0" applyFont="1" applyAlignment="1">
      <alignment vertical="top"/>
    </xf>
    <xf numFmtId="49" fontId="8" fillId="4" borderId="1" xfId="0" applyNumberFormat="1" applyFont="1" applyFill="1" applyBorder="1" applyAlignment="1">
      <alignment vertical="top" wrapText="1"/>
    </xf>
    <xf numFmtId="0" fontId="9" fillId="4" borderId="1" xfId="0" applyFont="1" applyFill="1" applyBorder="1" applyAlignment="1">
      <alignment vertical="top"/>
    </xf>
  </cellXfs>
  <cellStyles count="2">
    <cellStyle name="Normal" xfId="0" builtinId="0"/>
    <cellStyle name="Normal 2" xfId="1" xr:uid="{ACC1ABB2-DA1A-4866-A75B-2C12B2E5FBAE}"/>
  </cellStyles>
  <dxfs count="0"/>
  <tableStyles count="0" defaultTableStyle="TableStyleMedium2" defaultPivotStyle="PivotStyleLight16"/>
  <colors>
    <mruColors>
      <color rgb="FFFFCDCE"/>
      <color rgb="FFFF9B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563879</xdr:colOff>
      <xdr:row>0</xdr:row>
      <xdr:rowOff>182880</xdr:rowOff>
    </xdr:from>
    <xdr:to>
      <xdr:col>11</xdr:col>
      <xdr:colOff>592666</xdr:colOff>
      <xdr:row>3</xdr:row>
      <xdr:rowOff>60210</xdr:rowOff>
    </xdr:to>
    <xdr:sp macro="" textlink="">
      <xdr:nvSpPr>
        <xdr:cNvPr id="2" name="TextBox 1">
          <a:extLst>
            <a:ext uri="{FF2B5EF4-FFF2-40B4-BE49-F238E27FC236}">
              <a16:creationId xmlns:a16="http://schemas.microsoft.com/office/drawing/2014/main" id="{5C030438-4C27-974B-97BC-9F21256EAF27}"/>
            </a:ext>
          </a:extLst>
        </xdr:cNvPr>
        <xdr:cNvSpPr txBox="1"/>
      </xdr:nvSpPr>
      <xdr:spPr>
        <a:xfrm>
          <a:off x="2070946" y="182880"/>
          <a:ext cx="11187853" cy="49539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600" b="1"/>
            <a:t>MHHS</a:t>
          </a:r>
          <a:r>
            <a:rPr lang="en-GB" sz="1600" b="1" baseline="0"/>
            <a:t> Data Requirements - All Data Items (based on MHHS Data Catalogue plus relevant D-flows referenced in MHHS E2E Design)</a:t>
          </a:r>
          <a:endParaRPr lang="en-GB" sz="1600" b="1"/>
        </a:p>
      </xdr:txBody>
    </xdr:sp>
    <xdr:clientData/>
  </xdr:twoCellAnchor>
  <xdr:twoCellAnchor editAs="oneCell">
    <xdr:from>
      <xdr:col>0</xdr:col>
      <xdr:colOff>127000</xdr:colOff>
      <xdr:row>0</xdr:row>
      <xdr:rowOff>152400</xdr:rowOff>
    </xdr:from>
    <xdr:to>
      <xdr:col>2</xdr:col>
      <xdr:colOff>510931</xdr:colOff>
      <xdr:row>1</xdr:row>
      <xdr:rowOff>524934</xdr:rowOff>
    </xdr:to>
    <xdr:pic>
      <xdr:nvPicPr>
        <xdr:cNvPr id="3" name="Picture 2" descr="Change Request Form">
          <a:extLst>
            <a:ext uri="{FF2B5EF4-FFF2-40B4-BE49-F238E27FC236}">
              <a16:creationId xmlns:a16="http://schemas.microsoft.com/office/drawing/2014/main" id="{5D0620EF-7FE9-6346-86B8-5B22DC2D83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0" y="152400"/>
          <a:ext cx="1882531" cy="596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sites/MHHS-Internal/Shared%20Documents/General/06.%20SI%20Workstream/3.%20Testing/Overall%20Test%20Data%20Approach%20&amp;%20Plan/Notes/D-flows,%20Proces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5043.630746064817" createdVersion="8" refreshedVersion="8" minRefreshableVersion="3" recordCount="196" xr:uid="{757581D9-6DCF-4761-A804-9F33C39DE630}">
  <cacheSource type="worksheet">
    <worksheetSource ref="A1:C1048576" sheet="All D-flow data items" r:id="rId2"/>
  </cacheSource>
  <cacheFields count="3">
    <cacheField name="D-flow" numFmtId="0">
      <sharedItems containsBlank="1"/>
    </cacheField>
    <cacheField name="J-Number" numFmtId="0">
      <sharedItems containsBlank="1" count="124">
        <s v="J0003"/>
        <s v="J1254"/>
        <s v="J0076"/>
        <s v="J0300"/>
        <s v="J0078"/>
        <s v="J0004"/>
        <s v="J0010"/>
        <s v="J0679"/>
        <s v="J1267"/>
        <s v="J1268"/>
        <s v="J0082"/>
        <s v="J0080"/>
        <s v="J0480"/>
        <s v="J0008"/>
        <s v="J0418"/>
        <s v="J0461"/>
        <s v="J0501"/>
        <s v="J0419"/>
        <s v="J0410"/>
        <s v="J1677"/>
        <s v="J0385"/>
        <s v="J0386"/>
        <s v="J0464"/>
        <s v="J0465"/>
        <s v="J0467"/>
        <s v="J0468"/>
        <s v="J0469"/>
        <s v="J0470"/>
        <s v="J0471"/>
        <s v="J0455"/>
        <s v="J0483"/>
        <s v="J0848"/>
        <s v="J0462"/>
        <s v="J0463"/>
        <s v="J0716"/>
        <s v="J0134"/>
        <s v="J0098"/>
        <s v="J0722"/>
        <s v="J0454"/>
        <s v="J0474"/>
        <s v="J0103"/>
        <s v="J0475"/>
        <s v="J0408"/>
        <s v="J0478"/>
        <s v="J0476"/>
        <s v="J0477"/>
        <s v="J0382"/>
        <s v="J0432"/>
        <s v="J1269"/>
        <s v="J1686"/>
        <s v="J1687"/>
        <s v="J1025"/>
        <s v="J1255"/>
        <s v="J0427"/>
        <s v="J1689"/>
        <s v="J0012"/>
        <s v="J0428"/>
        <s v="J1691"/>
        <s v="J1256"/>
        <s v="J1714"/>
        <s v="J1715"/>
        <s v="J1257"/>
        <s v="J1716"/>
        <s v="J1713"/>
        <s v="J1258"/>
        <s v="J2264"/>
        <s v="J1690"/>
        <s v="J2263"/>
        <s v="J1260"/>
        <s v="J1709"/>
        <s v="J2265"/>
        <s v="J1261"/>
        <s v="J1262"/>
        <s v="J2266"/>
        <s v="J1684"/>
        <s v="J1685"/>
        <s v="J1688"/>
        <s v="J1682"/>
        <s v="J0048"/>
        <s v="J0274"/>
        <s v="J0275"/>
        <s v="J1678"/>
        <s v="J1679"/>
        <s v="J2255"/>
        <s v="J0330"/>
        <s v="J0109"/>
        <s v="J1869"/>
        <s v="J1870"/>
        <s v="J2216"/>
        <s v="J2217"/>
        <s v="J2218"/>
        <s v="J2219"/>
        <s v="J2220"/>
        <s v="J2221"/>
        <s v="J2222"/>
        <s v="J2223"/>
        <s v="J0001"/>
        <s v="J2224"/>
        <s v="J2225"/>
        <s v="J0505"/>
        <s v="J0506"/>
        <s v="J2226"/>
        <s v="J2227"/>
        <s v="J2228"/>
        <s v="J0677"/>
        <s v="J0678"/>
        <s v="J2229"/>
        <s v="J2230"/>
        <s v="J2231"/>
        <s v="J2232"/>
        <s v="J2243"/>
        <s v="J2241"/>
        <s v="J2244"/>
        <s v="J2242"/>
        <s v="J2240"/>
        <s v="J2267"/>
        <s v="J2279"/>
        <s v="J2271"/>
        <s v="J2277"/>
        <s v="J2272"/>
        <s v="J2276"/>
        <s v="J2268"/>
        <s v="J2278"/>
        <m/>
      </sharedItems>
    </cacheField>
    <cacheField name="Description"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6">
  <r>
    <s v="D0149"/>
    <x v="0"/>
    <s v="J0003MPAN Core"/>
  </r>
  <r>
    <s v="D0149"/>
    <x v="1"/>
    <s v="J1254Effective from Settlement Date {MSMTD}"/>
  </r>
  <r>
    <s v="D0149"/>
    <x v="2"/>
    <s v="J0076Standard Settlement Configuration Id"/>
  </r>
  <r>
    <s v="D0149"/>
    <x v="3"/>
    <s v="J0300Effective from Settlement Date {SCON}"/>
  </r>
  <r>
    <s v="D0149"/>
    <x v="4"/>
    <s v="J0078Time Pattern Regime"/>
  </r>
  <r>
    <s v="D0149"/>
    <x v="5"/>
    <s v="J0004Meter Id (Serial Number)"/>
  </r>
  <r>
    <s v="D0149"/>
    <x v="6"/>
    <s v="J0010Meter Register Id"/>
  </r>
  <r>
    <s v="D0149"/>
    <x v="7"/>
    <s v="J0679Register Mapping Coefficient"/>
  </r>
  <r>
    <s v="D0149"/>
    <x v="8"/>
    <s v="J1267Metering System Non Settlement Functionality Code"/>
  </r>
  <r>
    <s v="D0149"/>
    <x v="9"/>
    <s v="J1268Effective From Settlement Date {MSNSFC}"/>
  </r>
  <r>
    <s v="D0149"/>
    <x v="4"/>
    <s v="J0078Time Pattern Regime"/>
  </r>
  <r>
    <s v="D0149"/>
    <x v="5"/>
    <s v="J0004Meter Id (Serial Number)"/>
  </r>
  <r>
    <s v="D0149"/>
    <x v="6"/>
    <s v="J0010Meter Register Id"/>
  </r>
  <r>
    <s v="D0149"/>
    <x v="7"/>
    <s v="J0679Register Mapping Coefficient"/>
  </r>
  <r>
    <s v="D0150"/>
    <x v="0"/>
    <s v="J0003MPAN Core"/>
  </r>
  <r>
    <s v="D0150"/>
    <x v="1"/>
    <s v="J1254Effective from Settlement Date {MSMTD}"/>
  </r>
  <r>
    <s v="D0150"/>
    <x v="10"/>
    <s v="J0082Measurement Class Id"/>
  </r>
  <r>
    <s v="D0150"/>
    <x v="11"/>
    <s v="J0080Energisation Status"/>
  </r>
  <r>
    <s v="D0150"/>
    <x v="2"/>
    <s v="J0076Standard Settlement Configuration Id"/>
  </r>
  <r>
    <s v="D0150"/>
    <x v="3"/>
    <s v="J0300Effective from Settlement Date {SCON}"/>
  </r>
  <r>
    <s v="D0150"/>
    <x v="8"/>
    <s v="J1267Metering System Non Settlement Functionality Code"/>
  </r>
  <r>
    <s v="D0150"/>
    <x v="9"/>
    <s v="J1268Effective From Settlement Date {MSNSFC}"/>
  </r>
  <r>
    <s v="D0150"/>
    <x v="12"/>
    <s v="J0480Maintenance Date"/>
  </r>
  <r>
    <s v="D0150"/>
    <x v="13"/>
    <s v="J0008Nature of Maintenance"/>
  </r>
  <r>
    <s v="D0150"/>
    <x v="5"/>
    <s v="J0004Meter Id (Serial Number)"/>
  </r>
  <r>
    <s v="D0150"/>
    <x v="14"/>
    <s v="J0418Meter COP"/>
  </r>
  <r>
    <s v="D0150"/>
    <x v="15"/>
    <s v="J0461Meter COP Dispensation"/>
  </r>
  <r>
    <s v="D0150"/>
    <x v="16"/>
    <s v="J0501Meter Current Rating"/>
  </r>
  <r>
    <s v="D0150"/>
    <x v="17"/>
    <s v="J0419Meter Location"/>
  </r>
  <r>
    <s v="D0150"/>
    <x v="18"/>
    <s v="J0410Manufacturers Make &amp; Type"/>
  </r>
  <r>
    <s v="D0150"/>
    <x v="19"/>
    <s v="J1677Meter Asset Provider Id"/>
  </r>
  <r>
    <s v="D0150"/>
    <x v="20"/>
    <s v="J0385Communications Address"/>
  </r>
  <r>
    <s v="D0150"/>
    <x v="21"/>
    <s v="J0386Communications Method"/>
  </r>
  <r>
    <s v="D0150"/>
    <x v="22"/>
    <s v="J0464Outstation PIN"/>
  </r>
  <r>
    <s v="D0150"/>
    <x v="23"/>
    <s v="J0465Outstation COP"/>
  </r>
  <r>
    <s v="D0150"/>
    <x v="24"/>
    <s v="J0467Outstation COP Dispensation"/>
  </r>
  <r>
    <s v="D0150"/>
    <x v="25"/>
    <s v="J0468Outstation Encryption Key"/>
  </r>
  <r>
    <s v="D0150"/>
    <x v="26"/>
    <s v="J0469Outstation Number of Channels"/>
  </r>
  <r>
    <s v="D0150"/>
    <x v="27"/>
    <s v="J0470Outstation Password Level 1"/>
  </r>
  <r>
    <s v="D0150"/>
    <x v="28"/>
    <s v="J0471Outstation Type"/>
  </r>
  <r>
    <s v="D0150"/>
    <x v="29"/>
    <s v="J0455VT Ratio"/>
  </r>
  <r>
    <s v="D0150"/>
    <x v="30"/>
    <s v="J0483Meter Type"/>
  </r>
  <r>
    <s v="D0150"/>
    <x v="31"/>
    <s v="J0848Date of Meter Installation"/>
  </r>
  <r>
    <s v="D0150"/>
    <x v="32"/>
    <s v="J0462Certification Date"/>
  </r>
  <r>
    <s v="D0150"/>
    <x v="33"/>
    <s v="J0463Certification Expiry Date"/>
  </r>
  <r>
    <s v="D0150"/>
    <x v="34"/>
    <s v="J0716Timing Device Id (Serial Number)"/>
  </r>
  <r>
    <s v="D0150"/>
    <x v="35"/>
    <s v="J0134Tele-Switch/Clock Indicator"/>
  </r>
  <r>
    <s v="D0150"/>
    <x v="36"/>
    <s v="J0098Retrieval Method"/>
  </r>
  <r>
    <s v="D0150"/>
    <x v="37"/>
    <s v="J0722Retrieval Method Effective Date"/>
  </r>
  <r>
    <s v="D0150"/>
    <x v="38"/>
    <s v="J0454CT Ratio"/>
  </r>
  <r>
    <s v="D0150"/>
    <x v="6"/>
    <s v="J0010Meter Register Id"/>
  </r>
  <r>
    <s v="D0150"/>
    <x v="39"/>
    <s v="J0474Meter Register Type"/>
  </r>
  <r>
    <s v="D0150"/>
    <x v="40"/>
    <s v="J0103Measurement Quantity Id"/>
  </r>
  <r>
    <s v="D0150"/>
    <x v="41"/>
    <s v="J0475Meter Register Multiplier"/>
  </r>
  <r>
    <s v="D0150"/>
    <x v="42"/>
    <s v="J0408Main/Check Indicator"/>
  </r>
  <r>
    <s v="D0150"/>
    <x v="43"/>
    <s v="J0478Number of Register Digits"/>
  </r>
  <r>
    <s v="D0150"/>
    <x v="44"/>
    <s v="J0476Associated Meter Id"/>
  </r>
  <r>
    <s v="D0150"/>
    <x v="45"/>
    <s v="J0477Associated Meter Register Id"/>
  </r>
  <r>
    <s v="D0150"/>
    <x v="46"/>
    <s v="J0382Channel Number"/>
  </r>
  <r>
    <s v="D0150"/>
    <x v="40"/>
    <s v="J0103Measurement Quantity Id"/>
  </r>
  <r>
    <s v="D0150"/>
    <x v="47"/>
    <s v="J0432Pulse Multiplier"/>
  </r>
  <r>
    <s v="D0150"/>
    <x v="12"/>
    <s v="J0480Maintenance Date"/>
  </r>
  <r>
    <s v="D0150"/>
    <x v="13"/>
    <s v="J0008Nature of Maintenance"/>
  </r>
  <r>
    <s v="D0150"/>
    <x v="5"/>
    <s v="J0004Meter Id (Serial Number)"/>
  </r>
  <r>
    <s v="D0150"/>
    <x v="48"/>
    <s v="J1269Date of Meter Removal"/>
  </r>
  <r>
    <s v="D0150"/>
    <x v="19"/>
    <s v="J1677Meter Asset Provider Id"/>
  </r>
  <r>
    <s v="D0268"/>
    <x v="0"/>
    <s v="J0003MPAN Core"/>
  </r>
  <r>
    <s v="D0268"/>
    <x v="1"/>
    <s v="J1254Effective from Settlement Date {MSMTD}"/>
  </r>
  <r>
    <s v="D0268"/>
    <x v="14"/>
    <s v="J0418Meter COP"/>
  </r>
  <r>
    <s v="D0268"/>
    <x v="49"/>
    <s v="J1686Meter COP Issue Number"/>
  </r>
  <r>
    <s v="D0268"/>
    <x v="50"/>
    <s v="J1687Complex Site Indicator"/>
  </r>
  <r>
    <s v="D0268"/>
    <x v="51"/>
    <s v="J1025Meter Equipment/Service Location"/>
  </r>
  <r>
    <s v="D0268"/>
    <x v="52"/>
    <s v="J1255System Voltage"/>
  </r>
  <r>
    <s v="D0268"/>
    <x v="53"/>
    <s v="J0427Number of Phases"/>
  </r>
  <r>
    <s v="D0268"/>
    <x v="54"/>
    <s v="J1689Event Indicator"/>
  </r>
  <r>
    <s v="D0268"/>
    <x v="55"/>
    <s v="J0012Additional Information"/>
  </r>
  <r>
    <s v="D0268"/>
    <x v="56"/>
    <s v="J0428Outstation Id"/>
  </r>
  <r>
    <s v="D0268"/>
    <x v="28"/>
    <s v="J0471Outstation Type"/>
  </r>
  <r>
    <s v="D0268"/>
    <x v="57"/>
    <s v="J1691Modem Type"/>
  </r>
  <r>
    <s v="D0268"/>
    <x v="26"/>
    <s v="J0469Outstation Number of Channels"/>
  </r>
  <r>
    <s v="D0268"/>
    <x v="58"/>
    <s v="J1256Outstation Number of Dials"/>
  </r>
  <r>
    <s v="D0268"/>
    <x v="22"/>
    <s v="J0464Outstation PIN"/>
  </r>
  <r>
    <s v="D0268"/>
    <x v="59"/>
    <s v="J1714Outstation Username Level 1"/>
  </r>
  <r>
    <s v="D0268"/>
    <x v="27"/>
    <s v="J0470Outstation Password Level 1"/>
  </r>
  <r>
    <s v="D0268"/>
    <x v="60"/>
    <s v="J1715Outstation Username Level 2"/>
  </r>
  <r>
    <s v="D0268"/>
    <x v="61"/>
    <s v="J1257Outstation Password Level 2"/>
  </r>
  <r>
    <s v="D0268"/>
    <x v="62"/>
    <s v="J1716Outstation Username Level 3"/>
  </r>
  <r>
    <s v="D0268"/>
    <x v="63"/>
    <s v="J1713Outstation Password Level 3"/>
  </r>
  <r>
    <s v="D0268"/>
    <x v="64"/>
    <s v="J1258Reader Password"/>
  </r>
  <r>
    <s v="D0268"/>
    <x v="21"/>
    <s v="J0386Communications Method"/>
  </r>
  <r>
    <s v="D0268"/>
    <x v="65"/>
    <s v="J2264Communications Method B"/>
  </r>
  <r>
    <s v="D0268"/>
    <x v="66"/>
    <s v="J1690Dial In/ Dial Out Indicator"/>
  </r>
  <r>
    <s v="D0268"/>
    <x v="20"/>
    <s v="J0385Communications Address"/>
  </r>
  <r>
    <s v="D0268"/>
    <x v="67"/>
    <s v="J2263Communications Address B"/>
  </r>
  <r>
    <s v="D0268"/>
    <x v="68"/>
    <s v="J1260Baud Rate"/>
  </r>
  <r>
    <s v="D0268"/>
    <x v="69"/>
    <s v="J1709Communications Provider"/>
  </r>
  <r>
    <s v="D0268"/>
    <x v="70"/>
    <s v="J2265SIM Serial Number"/>
  </r>
  <r>
    <s v="D0268"/>
    <x v="71"/>
    <s v="J1261Sequence MPAN Core"/>
  </r>
  <r>
    <s v="D0268"/>
    <x v="72"/>
    <s v="J1262Sequence Outstation Id"/>
  </r>
  <r>
    <s v="D0268"/>
    <x v="5"/>
    <s v="J0004Meter Id (Serial Number)"/>
  </r>
  <r>
    <s v="D0268"/>
    <x v="18"/>
    <s v="J0410Manufacturers Make &amp; Type"/>
  </r>
  <r>
    <s v="D0268"/>
    <x v="31"/>
    <s v="J0848Date of Meter Installation"/>
  </r>
  <r>
    <s v="D0268"/>
    <x v="16"/>
    <s v="J0501Meter Current Rating"/>
  </r>
  <r>
    <s v="D0268"/>
    <x v="29"/>
    <s v="J0455VT Ratio"/>
  </r>
  <r>
    <s v="D0268"/>
    <x v="38"/>
    <s v="J0454CT Ratio"/>
  </r>
  <r>
    <s v="D0268"/>
    <x v="73"/>
    <s v="J2266Phase/wire"/>
  </r>
  <r>
    <s v="D0268"/>
    <x v="74"/>
    <s v="J1684Feeder Status"/>
  </r>
  <r>
    <s v="D0268"/>
    <x v="75"/>
    <s v="J1685Feeder Status Effective From Date"/>
  </r>
  <r>
    <s v="D0268"/>
    <x v="19"/>
    <s v="J1677Meter Asset Provider Id"/>
  </r>
  <r>
    <s v="D0268"/>
    <x v="6"/>
    <s v="J0010Meter Register Id"/>
  </r>
  <r>
    <s v="D0268"/>
    <x v="56"/>
    <s v="J0428Outstation Id"/>
  </r>
  <r>
    <s v="D0268"/>
    <x v="46"/>
    <s v="J0382Channel Number"/>
  </r>
  <r>
    <s v="D0268"/>
    <x v="47"/>
    <s v="J0432Pulse Multiplier"/>
  </r>
  <r>
    <s v="D0268"/>
    <x v="41"/>
    <s v="J0475Meter Register Multiplier"/>
  </r>
  <r>
    <s v="D0268"/>
    <x v="76"/>
    <s v="J1688Outstation Multiplier"/>
  </r>
  <r>
    <s v="D0268"/>
    <x v="40"/>
    <s v="J0103Measurement Quantity Id"/>
  </r>
  <r>
    <s v="D0268"/>
    <x v="43"/>
    <s v="J0478Number of Register Digits"/>
  </r>
  <r>
    <s v="D0268"/>
    <x v="44"/>
    <s v="J0476Associated Meter Id"/>
  </r>
  <r>
    <s v="D0268"/>
    <x v="45"/>
    <s v="J0477Associated Meter Register Id"/>
  </r>
  <r>
    <s v="D0268"/>
    <x v="5"/>
    <s v="J0004Meter Id (Serial Number)"/>
  </r>
  <r>
    <s v="D0268"/>
    <x v="48"/>
    <s v="J1269Date of Meter Removal"/>
  </r>
  <r>
    <s v="D0268"/>
    <x v="19"/>
    <s v="J1677Meter Asset Provider Id"/>
  </r>
  <r>
    <s v="D0304"/>
    <x v="19"/>
    <s v="J1677Meter Asset Provider Id"/>
  </r>
  <r>
    <s v="D0304"/>
    <x v="77"/>
    <s v="J1682Effective from Date {MAPA}"/>
  </r>
  <r>
    <s v="D0304"/>
    <x v="0"/>
    <s v="J0003MPAN Core"/>
  </r>
  <r>
    <s v="D0304"/>
    <x v="55"/>
    <s v="J0012Additional Information"/>
  </r>
  <r>
    <s v="D0304"/>
    <x v="78"/>
    <s v="J0048Contract Reference"/>
  </r>
  <r>
    <s v="D0304"/>
    <x v="79"/>
    <s v="J0274Service Reference"/>
  </r>
  <r>
    <s v="D0304"/>
    <x v="80"/>
    <s v="J0275Service Level Reference"/>
  </r>
  <r>
    <s v="D0304"/>
    <x v="5"/>
    <s v="J0004Meter Id (Serial Number)"/>
  </r>
  <r>
    <s v="D0304"/>
    <x v="18"/>
    <s v="J0410Manufacturers Make &amp; Type"/>
  </r>
  <r>
    <s v="D0304"/>
    <x v="34"/>
    <s v="J0716Timing Device Id (Serial Number)"/>
  </r>
  <r>
    <s v="D0304"/>
    <x v="81"/>
    <s v="J1678Associated Equipment Type"/>
  </r>
  <r>
    <s v="D0304"/>
    <x v="82"/>
    <s v="J1679Associated Equipment Serial Number"/>
  </r>
  <r>
    <s v="D0304"/>
    <x v="83"/>
    <s v="J2255MPAS D0304 Response Code"/>
  </r>
  <r>
    <s v="D0354"/>
    <x v="84"/>
    <s v="J0330File Sequence Number"/>
  </r>
  <r>
    <s v="D0354"/>
    <x v="85"/>
    <s v="J0109Instruction Number"/>
  </r>
  <r>
    <s v="D0354"/>
    <x v="0"/>
    <s v="J0003MPAN Core"/>
  </r>
  <r>
    <s v="D0354"/>
    <x v="86"/>
    <s v="J1869Effective from Settlement Date {MSCM}"/>
  </r>
  <r>
    <s v="D0354"/>
    <x v="87"/>
    <s v="J1870Effective to Settlement Date {MSCM}"/>
  </r>
  <r>
    <s v="D0354"/>
    <x v="78"/>
    <s v="J0048Contract Reference"/>
  </r>
  <r>
    <s v="D0383"/>
    <x v="0"/>
    <s v="J0003MPAN Core"/>
  </r>
  <r>
    <s v="D0383"/>
    <x v="88"/>
    <s v="J2216Number of Feeders"/>
  </r>
  <r>
    <s v="D0383"/>
    <x v="89"/>
    <s v="J2217Feeder Id"/>
  </r>
  <r>
    <s v="D0383"/>
    <x v="74"/>
    <s v="J1684Feeder Status"/>
  </r>
  <r>
    <s v="D0383"/>
    <x v="90"/>
    <s v="J2218Measurement Transformers Located at Defined Metering Point"/>
  </r>
  <r>
    <s v="D0383"/>
    <x v="53"/>
    <s v="J0427Number of Phases"/>
  </r>
  <r>
    <s v="D0383"/>
    <x v="91"/>
    <s v="J2219CT Commissioning Information Available"/>
  </r>
  <r>
    <s v="D0383"/>
    <x v="92"/>
    <s v="J2220VT Commissioning Information Available"/>
  </r>
  <r>
    <s v="D0383"/>
    <x v="93"/>
    <s v="J2221Meter Commissioning Information Available"/>
  </r>
  <r>
    <s v="D0383"/>
    <x v="94"/>
    <s v="J2222Phase Id"/>
  </r>
  <r>
    <s v="D0383"/>
    <x v="95"/>
    <s v="J2223Commissioning Date"/>
  </r>
  <r>
    <s v="D0383"/>
    <x v="96"/>
    <s v="J0001Market Participant Role Code"/>
  </r>
  <r>
    <s v="D0383"/>
    <x v="97"/>
    <s v="J2224Commissioning Agent MPID"/>
  </r>
  <r>
    <s v="D0383"/>
    <x v="98"/>
    <s v="J2225CT Serial Number"/>
  </r>
  <r>
    <s v="D0383"/>
    <x v="99"/>
    <s v="J0505CT Class"/>
  </r>
  <r>
    <s v="D0383"/>
    <x v="100"/>
    <s v="J0506CT Rating"/>
  </r>
  <r>
    <s v="D0383"/>
    <x v="38"/>
    <s v="J0454CT Ratio"/>
  </r>
  <r>
    <s v="D0383"/>
    <x v="101"/>
    <s v="J2226Burden on CT"/>
  </r>
  <r>
    <s v="D0383"/>
    <x v="102"/>
    <s v="J2227Overall Burden on CT (VA)"/>
  </r>
  <r>
    <s v="D0383"/>
    <x v="94"/>
    <s v="J2222Phase Id"/>
  </r>
  <r>
    <s v="D0383"/>
    <x v="95"/>
    <s v="J2223Commissioning Date"/>
  </r>
  <r>
    <s v="D0383"/>
    <x v="96"/>
    <s v="J0001Market Participant Role Code"/>
  </r>
  <r>
    <s v="D0383"/>
    <x v="97"/>
    <s v="J2224Commissioning Agent MPID"/>
  </r>
  <r>
    <s v="D0383"/>
    <x v="103"/>
    <s v="J2228VT Serial Number"/>
  </r>
  <r>
    <s v="D0383"/>
    <x v="104"/>
    <s v="J0677VT Class"/>
  </r>
  <r>
    <s v="D0383"/>
    <x v="105"/>
    <s v="J0678VT Rating"/>
  </r>
  <r>
    <s v="D0383"/>
    <x v="29"/>
    <s v="J0455VT Ratio"/>
  </r>
  <r>
    <s v="D0383"/>
    <x v="106"/>
    <s v="J2229Burden on VT"/>
  </r>
  <r>
    <s v="D0383"/>
    <x v="107"/>
    <s v="J2230Overall Burden on VT (VA)"/>
  </r>
  <r>
    <s v="D0383"/>
    <x v="95"/>
    <s v="J2223Commissioning Date"/>
  </r>
  <r>
    <s v="D0383"/>
    <x v="97"/>
    <s v="J2224Commissioning Agent MPID"/>
  </r>
  <r>
    <s v="D0383"/>
    <x v="5"/>
    <s v="J0004Meter Id (Serial Number)"/>
  </r>
  <r>
    <s v="D0383"/>
    <x v="108"/>
    <s v="J2231Meter Accuracy Class"/>
  </r>
  <r>
    <s v="D0383"/>
    <x v="38"/>
    <s v="J0454CT Ratio"/>
  </r>
  <r>
    <s v="D0383"/>
    <x v="29"/>
    <s v="J0455VT Ratio"/>
  </r>
  <r>
    <s v="D0383"/>
    <x v="109"/>
    <s v="J2232Compensation Applied to Meter"/>
  </r>
  <r>
    <s v="D0386"/>
    <x v="110"/>
    <s v="J2243Primary MPAN"/>
  </r>
  <r>
    <s v="D0386"/>
    <x v="111"/>
    <s v="J2241Relationship Action"/>
  </r>
  <r>
    <s v="D0386"/>
    <x v="85"/>
    <s v="J0109Instruction Number"/>
  </r>
  <r>
    <s v="D0386"/>
    <x v="112"/>
    <s v="J2244Secondary MPAN"/>
  </r>
  <r>
    <s v="D0386"/>
    <x v="113"/>
    <s v="J2242MPAN Action"/>
  </r>
  <r>
    <s v="D0386"/>
    <x v="114"/>
    <s v="J2240Related MPAN Response Code"/>
  </r>
  <r>
    <s v="D0388"/>
    <x v="0"/>
    <s v="J0003MPAN Core"/>
  </r>
  <r>
    <s v="D0388"/>
    <x v="115"/>
    <s v="J2267Inventory Sequence Number"/>
  </r>
  <r>
    <s v="D0388"/>
    <x v="116"/>
    <s v="J2279Effective from Date {UMS}"/>
  </r>
  <r>
    <s v="D0388"/>
    <x v="117"/>
    <s v="J2271UMS Sub-Meter"/>
  </r>
  <r>
    <s v="D0388"/>
    <x v="118"/>
    <s v="J2277CMS Indicator"/>
  </r>
  <r>
    <s v="D0388"/>
    <x v="119"/>
    <s v="J2272Switch Regime"/>
  </r>
  <r>
    <s v="D0388"/>
    <x v="120"/>
    <s v="J2276Charge Code"/>
  </r>
  <r>
    <s v="D0388"/>
    <x v="121"/>
    <s v="J2268Number of Items"/>
  </r>
  <r>
    <s v="D0388"/>
    <x v="122"/>
    <s v="J2278CMS Unit Reference"/>
  </r>
  <r>
    <s v="D0388"/>
    <x v="119"/>
    <s v="J2272Switch Regime"/>
  </r>
  <r>
    <s v="D0388"/>
    <x v="120"/>
    <s v="J2276Charge Code"/>
  </r>
  <r>
    <s v="D0388"/>
    <x v="121"/>
    <s v="J2268Number of Items"/>
  </r>
  <r>
    <m/>
    <x v="123"/>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3108A18-8C6F-42FD-AD43-EE207E661759}" name="PivotTable1" cacheId="8673"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F4:F129" firstHeaderRow="1" firstDataRow="1" firstDataCol="1"/>
  <pivotFields count="3">
    <pivotField showAll="0"/>
    <pivotField axis="axisRow" showAll="0">
      <items count="125">
        <item x="96"/>
        <item x="0"/>
        <item x="5"/>
        <item x="13"/>
        <item x="6"/>
        <item x="55"/>
        <item x="78"/>
        <item x="2"/>
        <item x="4"/>
        <item x="11"/>
        <item x="10"/>
        <item x="36"/>
        <item x="40"/>
        <item x="85"/>
        <item x="35"/>
        <item x="79"/>
        <item x="80"/>
        <item x="3"/>
        <item x="84"/>
        <item x="46"/>
        <item x="20"/>
        <item x="21"/>
        <item x="42"/>
        <item x="18"/>
        <item x="14"/>
        <item x="17"/>
        <item x="53"/>
        <item x="56"/>
        <item x="47"/>
        <item x="38"/>
        <item x="29"/>
        <item x="15"/>
        <item x="32"/>
        <item x="33"/>
        <item x="22"/>
        <item x="23"/>
        <item x="24"/>
        <item x="25"/>
        <item x="26"/>
        <item x="27"/>
        <item x="28"/>
        <item x="39"/>
        <item x="41"/>
        <item x="44"/>
        <item x="45"/>
        <item x="43"/>
        <item x="12"/>
        <item x="30"/>
        <item x="16"/>
        <item x="99"/>
        <item x="100"/>
        <item x="104"/>
        <item x="105"/>
        <item x="7"/>
        <item x="34"/>
        <item x="37"/>
        <item x="31"/>
        <item x="51"/>
        <item x="1"/>
        <item x="52"/>
        <item x="58"/>
        <item x="61"/>
        <item x="64"/>
        <item x="68"/>
        <item x="71"/>
        <item x="72"/>
        <item x="8"/>
        <item x="9"/>
        <item x="48"/>
        <item x="19"/>
        <item x="81"/>
        <item x="82"/>
        <item x="77"/>
        <item x="74"/>
        <item x="75"/>
        <item x="49"/>
        <item x="50"/>
        <item x="76"/>
        <item x="54"/>
        <item x="66"/>
        <item x="57"/>
        <item x="69"/>
        <item x="63"/>
        <item x="59"/>
        <item x="60"/>
        <item x="62"/>
        <item x="86"/>
        <item x="87"/>
        <item x="88"/>
        <item x="89"/>
        <item x="90"/>
        <item x="91"/>
        <item x="92"/>
        <item x="93"/>
        <item x="94"/>
        <item x="95"/>
        <item x="97"/>
        <item x="98"/>
        <item x="101"/>
        <item x="102"/>
        <item x="103"/>
        <item x="106"/>
        <item x="107"/>
        <item x="108"/>
        <item x="109"/>
        <item x="114"/>
        <item x="111"/>
        <item x="113"/>
        <item x="110"/>
        <item x="112"/>
        <item x="83"/>
        <item x="67"/>
        <item x="65"/>
        <item x="70"/>
        <item x="73"/>
        <item x="115"/>
        <item x="121"/>
        <item x="117"/>
        <item x="119"/>
        <item x="120"/>
        <item x="118"/>
        <item x="122"/>
        <item x="116"/>
        <item x="123"/>
        <item t="default"/>
      </items>
    </pivotField>
    <pivotField showAll="0"/>
  </pivotFields>
  <rowFields count="1">
    <field x="1"/>
  </rowFields>
  <rowItems count="12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97475-CCE9-3445-AD38-7307DF1B6BFC}">
  <dimension ref="B1:XEX325"/>
  <sheetViews>
    <sheetView showGridLines="0" tabSelected="1" zoomScale="140" zoomScaleNormal="140" workbookViewId="0">
      <pane xSplit="1" ySplit="5" topLeftCell="B6" activePane="bottomRight" state="frozen"/>
      <selection pane="bottomRight" activeCell="D11" sqref="D11"/>
      <selection pane="bottomLeft" activeCell="A6" sqref="A6"/>
      <selection pane="topRight" activeCell="B1" sqref="B1"/>
    </sheetView>
  </sheetViews>
  <sheetFormatPr defaultColWidth="10.875" defaultRowHeight="15.95"/>
  <cols>
    <col min="1" max="1" width="4.125" style="12" customWidth="1"/>
    <col min="2" max="3" width="15.5" style="12" bestFit="1" customWidth="1"/>
    <col min="4" max="4" width="10.125" style="12" customWidth="1"/>
    <col min="5" max="5" width="11.125" style="12" customWidth="1"/>
    <col min="6" max="6" width="11.5" style="12" customWidth="1"/>
    <col min="7" max="7" width="33.875" style="12" customWidth="1"/>
    <col min="8" max="9" width="18.125" style="12" customWidth="1"/>
    <col min="10" max="10" width="13.625" style="12" customWidth="1"/>
    <col min="11" max="11" width="14.125" style="12" customWidth="1"/>
    <col min="12" max="12" width="13" style="12" customWidth="1"/>
    <col min="13" max="13" width="24.625" style="12" customWidth="1"/>
    <col min="14" max="16384" width="10.875" style="12"/>
  </cols>
  <sheetData>
    <row r="1" spans="2:1018 1026:2042 2050:3066 3074:4090 4098:5114 5122:6138 6146:7162 7170:8186 8194:9210 9218:10234 10242:11258 11266:12282 12290:13306 13314:14330 14338:15354 15362:16378" s="1" customFormat="1"/>
    <row r="2" spans="2:1018 1026:2042 2050:3066 3074:4090 4098:5114 5122:6138 6146:7162 7170:8186 8194:9210 9218:10234 10242:11258 11266:12282 12290:13306 13314:14330 14338:15354 15362:16378" s="1" customFormat="1" ht="51">
      <c r="M2" s="14" t="s">
        <v>0</v>
      </c>
    </row>
    <row r="3" spans="2:1018 1026:2042 2050:3066 3074:4090 4098:5114 5122:6138 6146:7162 7170:8186 8194:9210 9218:10234 10242:11258 11266:12282 12290:13306 13314:14330 14338:15354 15362:16378" s="1" customFormat="1" ht="18.95">
      <c r="R3" s="2"/>
      <c r="Z3" s="2"/>
      <c r="AH3" s="2"/>
      <c r="AP3" s="2"/>
      <c r="AX3" s="2"/>
      <c r="BF3" s="2"/>
      <c r="BN3" s="2"/>
      <c r="BV3" s="2"/>
      <c r="CD3" s="2"/>
      <c r="CL3" s="2"/>
      <c r="CT3" s="2"/>
      <c r="DB3" s="2"/>
      <c r="DJ3" s="2"/>
      <c r="DR3" s="2"/>
      <c r="DZ3" s="2"/>
      <c r="EH3" s="2"/>
      <c r="EP3" s="2"/>
      <c r="EX3" s="2"/>
      <c r="FF3" s="2"/>
      <c r="FN3" s="2"/>
      <c r="FV3" s="2"/>
      <c r="GD3" s="2"/>
      <c r="GL3" s="2"/>
      <c r="GT3" s="2"/>
      <c r="HB3" s="2"/>
      <c r="HJ3" s="2"/>
      <c r="HR3" s="2"/>
      <c r="HZ3" s="2"/>
      <c r="IH3" s="2"/>
      <c r="IP3" s="2"/>
      <c r="IX3" s="2"/>
      <c r="JF3" s="2"/>
      <c r="JN3" s="2"/>
      <c r="JV3" s="2"/>
      <c r="KD3" s="2"/>
      <c r="KL3" s="2"/>
      <c r="KT3" s="2"/>
      <c r="LB3" s="2"/>
      <c r="LJ3" s="2"/>
      <c r="LR3" s="2"/>
      <c r="LZ3" s="2"/>
      <c r="MH3" s="2"/>
      <c r="MP3" s="2"/>
      <c r="MX3" s="2"/>
      <c r="NF3" s="2"/>
      <c r="NN3" s="2"/>
      <c r="NV3" s="2"/>
      <c r="OD3" s="2"/>
      <c r="OL3" s="2"/>
      <c r="OT3" s="2"/>
      <c r="PB3" s="2"/>
      <c r="PJ3" s="2"/>
      <c r="PR3" s="2"/>
      <c r="PZ3" s="2"/>
      <c r="QH3" s="2"/>
      <c r="QP3" s="2"/>
      <c r="QX3" s="2"/>
      <c r="RF3" s="2"/>
      <c r="RN3" s="2"/>
      <c r="RV3" s="2"/>
      <c r="SD3" s="2"/>
      <c r="SL3" s="2"/>
      <c r="ST3" s="2"/>
      <c r="TB3" s="2"/>
      <c r="TJ3" s="2"/>
      <c r="TR3" s="2"/>
      <c r="TZ3" s="2"/>
      <c r="UH3" s="2"/>
      <c r="UP3" s="2"/>
      <c r="UX3" s="2"/>
      <c r="VF3" s="2"/>
      <c r="VN3" s="2"/>
      <c r="VV3" s="2"/>
      <c r="WD3" s="2"/>
      <c r="WL3" s="2"/>
      <c r="WT3" s="2"/>
      <c r="XB3" s="2"/>
      <c r="XJ3" s="2"/>
      <c r="XR3" s="2"/>
      <c r="XZ3" s="2"/>
      <c r="YH3" s="2"/>
      <c r="YP3" s="2"/>
      <c r="YX3" s="2"/>
      <c r="ZF3" s="2"/>
      <c r="ZN3" s="2"/>
      <c r="ZV3" s="2"/>
      <c r="AAD3" s="2"/>
      <c r="AAL3" s="2"/>
      <c r="AAT3" s="2"/>
      <c r="ABB3" s="2"/>
      <c r="ABJ3" s="2"/>
      <c r="ABR3" s="2"/>
      <c r="ABZ3" s="2"/>
      <c r="ACH3" s="2"/>
      <c r="ACP3" s="2"/>
      <c r="ACX3" s="2"/>
      <c r="ADF3" s="2"/>
      <c r="ADN3" s="2"/>
      <c r="ADV3" s="2"/>
      <c r="AED3" s="2"/>
      <c r="AEL3" s="2"/>
      <c r="AET3" s="2"/>
      <c r="AFB3" s="2"/>
      <c r="AFJ3" s="2"/>
      <c r="AFR3" s="2"/>
      <c r="AFZ3" s="2"/>
      <c r="AGH3" s="2"/>
      <c r="AGP3" s="2"/>
      <c r="AGX3" s="2"/>
      <c r="AHF3" s="2"/>
      <c r="AHN3" s="2"/>
      <c r="AHV3" s="2"/>
      <c r="AID3" s="2"/>
      <c r="AIL3" s="2"/>
      <c r="AIT3" s="2"/>
      <c r="AJB3" s="2"/>
      <c r="AJJ3" s="2"/>
      <c r="AJR3" s="2"/>
      <c r="AJZ3" s="2"/>
      <c r="AKH3" s="2"/>
      <c r="AKP3" s="2"/>
      <c r="AKX3" s="2"/>
      <c r="ALF3" s="2"/>
      <c r="ALN3" s="2"/>
      <c r="ALV3" s="2"/>
      <c r="AMD3" s="2"/>
      <c r="AML3" s="2"/>
      <c r="AMT3" s="2"/>
      <c r="ANB3" s="2"/>
      <c r="ANJ3" s="2"/>
      <c r="ANR3" s="2"/>
      <c r="ANZ3" s="2"/>
      <c r="AOH3" s="2"/>
      <c r="AOP3" s="2"/>
      <c r="AOX3" s="2"/>
      <c r="APF3" s="2"/>
      <c r="APN3" s="2"/>
      <c r="APV3" s="2"/>
      <c r="AQD3" s="2"/>
      <c r="AQL3" s="2"/>
      <c r="AQT3" s="2"/>
      <c r="ARB3" s="2"/>
      <c r="ARJ3" s="2"/>
      <c r="ARR3" s="2"/>
      <c r="ARZ3" s="2"/>
      <c r="ASH3" s="2"/>
      <c r="ASP3" s="2"/>
      <c r="ASX3" s="2"/>
      <c r="ATF3" s="2"/>
      <c r="ATN3" s="2"/>
      <c r="ATV3" s="2"/>
      <c r="AUD3" s="2"/>
      <c r="AUL3" s="2"/>
      <c r="AUT3" s="2"/>
      <c r="AVB3" s="2"/>
      <c r="AVJ3" s="2"/>
      <c r="AVR3" s="2"/>
      <c r="AVZ3" s="2"/>
      <c r="AWH3" s="2"/>
      <c r="AWP3" s="2"/>
      <c r="AWX3" s="2"/>
      <c r="AXF3" s="2"/>
      <c r="AXN3" s="2"/>
      <c r="AXV3" s="2"/>
      <c r="AYD3" s="2"/>
      <c r="AYL3" s="2"/>
      <c r="AYT3" s="2"/>
      <c r="AZB3" s="2"/>
      <c r="AZJ3" s="2"/>
      <c r="AZR3" s="2"/>
      <c r="AZZ3" s="2"/>
      <c r="BAH3" s="2"/>
      <c r="BAP3" s="2"/>
      <c r="BAX3" s="2"/>
      <c r="BBF3" s="2"/>
      <c r="BBN3" s="2"/>
      <c r="BBV3" s="2"/>
      <c r="BCD3" s="2"/>
      <c r="BCL3" s="2"/>
      <c r="BCT3" s="2"/>
      <c r="BDB3" s="2"/>
      <c r="BDJ3" s="2"/>
      <c r="BDR3" s="2"/>
      <c r="BDZ3" s="2"/>
      <c r="BEH3" s="2"/>
      <c r="BEP3" s="2"/>
      <c r="BEX3" s="2"/>
      <c r="BFF3" s="2"/>
      <c r="BFN3" s="2"/>
      <c r="BFV3" s="2"/>
      <c r="BGD3" s="2"/>
      <c r="BGL3" s="2"/>
      <c r="BGT3" s="2"/>
      <c r="BHB3" s="2"/>
      <c r="BHJ3" s="2"/>
      <c r="BHR3" s="2"/>
      <c r="BHZ3" s="2"/>
      <c r="BIH3" s="2"/>
      <c r="BIP3" s="2"/>
      <c r="BIX3" s="2"/>
      <c r="BJF3" s="2"/>
      <c r="BJN3" s="2"/>
      <c r="BJV3" s="2"/>
      <c r="BKD3" s="2"/>
      <c r="BKL3" s="2"/>
      <c r="BKT3" s="2"/>
      <c r="BLB3" s="2"/>
      <c r="BLJ3" s="2"/>
      <c r="BLR3" s="2"/>
      <c r="BLZ3" s="2"/>
      <c r="BMH3" s="2"/>
      <c r="BMP3" s="2"/>
      <c r="BMX3" s="2"/>
      <c r="BNF3" s="2"/>
      <c r="BNN3" s="2"/>
      <c r="BNV3" s="2"/>
      <c r="BOD3" s="2"/>
      <c r="BOL3" s="2"/>
      <c r="BOT3" s="2"/>
      <c r="BPB3" s="2"/>
      <c r="BPJ3" s="2"/>
      <c r="BPR3" s="2"/>
      <c r="BPZ3" s="2"/>
      <c r="BQH3" s="2"/>
      <c r="BQP3" s="2"/>
      <c r="BQX3" s="2"/>
      <c r="BRF3" s="2"/>
      <c r="BRN3" s="2"/>
      <c r="BRV3" s="2"/>
      <c r="BSD3" s="2"/>
      <c r="BSL3" s="2"/>
      <c r="BST3" s="2"/>
      <c r="BTB3" s="2"/>
      <c r="BTJ3" s="2"/>
      <c r="BTR3" s="2"/>
      <c r="BTZ3" s="2"/>
      <c r="BUH3" s="2"/>
      <c r="BUP3" s="2"/>
      <c r="BUX3" s="2"/>
      <c r="BVF3" s="2"/>
      <c r="BVN3" s="2"/>
      <c r="BVV3" s="2"/>
      <c r="BWD3" s="2"/>
      <c r="BWL3" s="2"/>
      <c r="BWT3" s="2"/>
      <c r="BXB3" s="2"/>
      <c r="BXJ3" s="2"/>
      <c r="BXR3" s="2"/>
      <c r="BXZ3" s="2"/>
      <c r="BYH3" s="2"/>
      <c r="BYP3" s="2"/>
      <c r="BYX3" s="2"/>
      <c r="BZF3" s="2"/>
      <c r="BZN3" s="2"/>
      <c r="BZV3" s="2"/>
      <c r="CAD3" s="2"/>
      <c r="CAL3" s="2"/>
      <c r="CAT3" s="2"/>
      <c r="CBB3" s="2"/>
      <c r="CBJ3" s="2"/>
      <c r="CBR3" s="2"/>
      <c r="CBZ3" s="2"/>
      <c r="CCH3" s="2"/>
      <c r="CCP3" s="2"/>
      <c r="CCX3" s="2"/>
      <c r="CDF3" s="2"/>
      <c r="CDN3" s="2"/>
      <c r="CDV3" s="2"/>
      <c r="CED3" s="2"/>
      <c r="CEL3" s="2"/>
      <c r="CET3" s="2"/>
      <c r="CFB3" s="2"/>
      <c r="CFJ3" s="2"/>
      <c r="CFR3" s="2"/>
      <c r="CFZ3" s="2"/>
      <c r="CGH3" s="2"/>
      <c r="CGP3" s="2"/>
      <c r="CGX3" s="2"/>
      <c r="CHF3" s="2"/>
      <c r="CHN3" s="2"/>
      <c r="CHV3" s="2"/>
      <c r="CID3" s="2"/>
      <c r="CIL3" s="2"/>
      <c r="CIT3" s="2"/>
      <c r="CJB3" s="2"/>
      <c r="CJJ3" s="2"/>
      <c r="CJR3" s="2"/>
      <c r="CJZ3" s="2"/>
      <c r="CKH3" s="2"/>
      <c r="CKP3" s="2"/>
      <c r="CKX3" s="2"/>
      <c r="CLF3" s="2"/>
      <c r="CLN3" s="2"/>
      <c r="CLV3" s="2"/>
      <c r="CMD3" s="2"/>
      <c r="CML3" s="2"/>
      <c r="CMT3" s="2"/>
      <c r="CNB3" s="2"/>
      <c r="CNJ3" s="2"/>
      <c r="CNR3" s="2"/>
      <c r="CNZ3" s="2"/>
      <c r="COH3" s="2"/>
      <c r="COP3" s="2"/>
      <c r="COX3" s="2"/>
      <c r="CPF3" s="2"/>
      <c r="CPN3" s="2"/>
      <c r="CPV3" s="2"/>
      <c r="CQD3" s="2"/>
      <c r="CQL3" s="2"/>
      <c r="CQT3" s="2"/>
      <c r="CRB3" s="2"/>
      <c r="CRJ3" s="2"/>
      <c r="CRR3" s="2"/>
      <c r="CRZ3" s="2"/>
      <c r="CSH3" s="2"/>
      <c r="CSP3" s="2"/>
      <c r="CSX3" s="2"/>
      <c r="CTF3" s="2"/>
      <c r="CTN3" s="2"/>
      <c r="CTV3" s="2"/>
      <c r="CUD3" s="2"/>
      <c r="CUL3" s="2"/>
      <c r="CUT3" s="2"/>
      <c r="CVB3" s="2"/>
      <c r="CVJ3" s="2"/>
      <c r="CVR3" s="2"/>
      <c r="CVZ3" s="2"/>
      <c r="CWH3" s="2"/>
      <c r="CWP3" s="2"/>
      <c r="CWX3" s="2"/>
      <c r="CXF3" s="2"/>
      <c r="CXN3" s="2"/>
      <c r="CXV3" s="2"/>
      <c r="CYD3" s="2"/>
      <c r="CYL3" s="2"/>
      <c r="CYT3" s="2"/>
      <c r="CZB3" s="2"/>
      <c r="CZJ3" s="2"/>
      <c r="CZR3" s="2"/>
      <c r="CZZ3" s="2"/>
      <c r="DAH3" s="2"/>
      <c r="DAP3" s="2"/>
      <c r="DAX3" s="2"/>
      <c r="DBF3" s="2"/>
      <c r="DBN3" s="2"/>
      <c r="DBV3" s="2"/>
      <c r="DCD3" s="2"/>
      <c r="DCL3" s="2"/>
      <c r="DCT3" s="2"/>
      <c r="DDB3" s="2"/>
      <c r="DDJ3" s="2"/>
      <c r="DDR3" s="2"/>
      <c r="DDZ3" s="2"/>
      <c r="DEH3" s="2"/>
      <c r="DEP3" s="2"/>
      <c r="DEX3" s="2"/>
      <c r="DFF3" s="2"/>
      <c r="DFN3" s="2"/>
      <c r="DFV3" s="2"/>
      <c r="DGD3" s="2"/>
      <c r="DGL3" s="2"/>
      <c r="DGT3" s="2"/>
      <c r="DHB3" s="2"/>
      <c r="DHJ3" s="2"/>
      <c r="DHR3" s="2"/>
      <c r="DHZ3" s="2"/>
      <c r="DIH3" s="2"/>
      <c r="DIP3" s="2"/>
      <c r="DIX3" s="2"/>
      <c r="DJF3" s="2"/>
      <c r="DJN3" s="2"/>
      <c r="DJV3" s="2"/>
      <c r="DKD3" s="2"/>
      <c r="DKL3" s="2"/>
      <c r="DKT3" s="2"/>
      <c r="DLB3" s="2"/>
      <c r="DLJ3" s="2"/>
      <c r="DLR3" s="2"/>
      <c r="DLZ3" s="2"/>
      <c r="DMH3" s="2"/>
      <c r="DMP3" s="2"/>
      <c r="DMX3" s="2"/>
      <c r="DNF3" s="2"/>
      <c r="DNN3" s="2"/>
      <c r="DNV3" s="2"/>
      <c r="DOD3" s="2"/>
      <c r="DOL3" s="2"/>
      <c r="DOT3" s="2"/>
      <c r="DPB3" s="2"/>
      <c r="DPJ3" s="2"/>
      <c r="DPR3" s="2"/>
      <c r="DPZ3" s="2"/>
      <c r="DQH3" s="2"/>
      <c r="DQP3" s="2"/>
      <c r="DQX3" s="2"/>
      <c r="DRF3" s="2"/>
      <c r="DRN3" s="2"/>
      <c r="DRV3" s="2"/>
      <c r="DSD3" s="2"/>
      <c r="DSL3" s="2"/>
      <c r="DST3" s="2"/>
      <c r="DTB3" s="2"/>
      <c r="DTJ3" s="2"/>
      <c r="DTR3" s="2"/>
      <c r="DTZ3" s="2"/>
      <c r="DUH3" s="2"/>
      <c r="DUP3" s="2"/>
      <c r="DUX3" s="2"/>
      <c r="DVF3" s="2"/>
      <c r="DVN3" s="2"/>
      <c r="DVV3" s="2"/>
      <c r="DWD3" s="2"/>
      <c r="DWL3" s="2"/>
      <c r="DWT3" s="2"/>
      <c r="DXB3" s="2"/>
      <c r="DXJ3" s="2"/>
      <c r="DXR3" s="2"/>
      <c r="DXZ3" s="2"/>
      <c r="DYH3" s="2"/>
      <c r="DYP3" s="2"/>
      <c r="DYX3" s="2"/>
      <c r="DZF3" s="2"/>
      <c r="DZN3" s="2"/>
      <c r="DZV3" s="2"/>
      <c r="EAD3" s="2"/>
      <c r="EAL3" s="2"/>
      <c r="EAT3" s="2"/>
      <c r="EBB3" s="2"/>
      <c r="EBJ3" s="2"/>
      <c r="EBR3" s="2"/>
      <c r="EBZ3" s="2"/>
      <c r="ECH3" s="2"/>
      <c r="ECP3" s="2"/>
      <c r="ECX3" s="2"/>
      <c r="EDF3" s="2"/>
      <c r="EDN3" s="2"/>
      <c r="EDV3" s="2"/>
      <c r="EED3" s="2"/>
      <c r="EEL3" s="2"/>
      <c r="EET3" s="2"/>
      <c r="EFB3" s="2"/>
      <c r="EFJ3" s="2"/>
      <c r="EFR3" s="2"/>
      <c r="EFZ3" s="2"/>
      <c r="EGH3" s="2"/>
      <c r="EGP3" s="2"/>
      <c r="EGX3" s="2"/>
      <c r="EHF3" s="2"/>
      <c r="EHN3" s="2"/>
      <c r="EHV3" s="2"/>
      <c r="EID3" s="2"/>
      <c r="EIL3" s="2"/>
      <c r="EIT3" s="2"/>
      <c r="EJB3" s="2"/>
      <c r="EJJ3" s="2"/>
      <c r="EJR3" s="2"/>
      <c r="EJZ3" s="2"/>
      <c r="EKH3" s="2"/>
      <c r="EKP3" s="2"/>
      <c r="EKX3" s="2"/>
      <c r="ELF3" s="2"/>
      <c r="ELN3" s="2"/>
      <c r="ELV3" s="2"/>
      <c r="EMD3" s="2"/>
      <c r="EML3" s="2"/>
      <c r="EMT3" s="2"/>
      <c r="ENB3" s="2"/>
      <c r="ENJ3" s="2"/>
      <c r="ENR3" s="2"/>
      <c r="ENZ3" s="2"/>
      <c r="EOH3" s="2"/>
      <c r="EOP3" s="2"/>
      <c r="EOX3" s="2"/>
      <c r="EPF3" s="2"/>
      <c r="EPN3" s="2"/>
      <c r="EPV3" s="2"/>
      <c r="EQD3" s="2"/>
      <c r="EQL3" s="2"/>
      <c r="EQT3" s="2"/>
      <c r="ERB3" s="2"/>
      <c r="ERJ3" s="2"/>
      <c r="ERR3" s="2"/>
      <c r="ERZ3" s="2"/>
      <c r="ESH3" s="2"/>
      <c r="ESP3" s="2"/>
      <c r="ESX3" s="2"/>
      <c r="ETF3" s="2"/>
      <c r="ETN3" s="2"/>
      <c r="ETV3" s="2"/>
      <c r="EUD3" s="2"/>
      <c r="EUL3" s="2"/>
      <c r="EUT3" s="2"/>
      <c r="EVB3" s="2"/>
      <c r="EVJ3" s="2"/>
      <c r="EVR3" s="2"/>
      <c r="EVZ3" s="2"/>
      <c r="EWH3" s="2"/>
      <c r="EWP3" s="2"/>
      <c r="EWX3" s="2"/>
      <c r="EXF3" s="2"/>
      <c r="EXN3" s="2"/>
      <c r="EXV3" s="2"/>
      <c r="EYD3" s="2"/>
      <c r="EYL3" s="2"/>
      <c r="EYT3" s="2"/>
      <c r="EZB3" s="2"/>
      <c r="EZJ3" s="2"/>
      <c r="EZR3" s="2"/>
      <c r="EZZ3" s="2"/>
      <c r="FAH3" s="2"/>
      <c r="FAP3" s="2"/>
      <c r="FAX3" s="2"/>
      <c r="FBF3" s="2"/>
      <c r="FBN3" s="2"/>
      <c r="FBV3" s="2"/>
      <c r="FCD3" s="2"/>
      <c r="FCL3" s="2"/>
      <c r="FCT3" s="2"/>
      <c r="FDB3" s="2"/>
      <c r="FDJ3" s="2"/>
      <c r="FDR3" s="2"/>
      <c r="FDZ3" s="2"/>
      <c r="FEH3" s="2"/>
      <c r="FEP3" s="2"/>
      <c r="FEX3" s="2"/>
      <c r="FFF3" s="2"/>
      <c r="FFN3" s="2"/>
      <c r="FFV3" s="2"/>
      <c r="FGD3" s="2"/>
      <c r="FGL3" s="2"/>
      <c r="FGT3" s="2"/>
      <c r="FHB3" s="2"/>
      <c r="FHJ3" s="2"/>
      <c r="FHR3" s="2"/>
      <c r="FHZ3" s="2"/>
      <c r="FIH3" s="2"/>
      <c r="FIP3" s="2"/>
      <c r="FIX3" s="2"/>
      <c r="FJF3" s="2"/>
      <c r="FJN3" s="2"/>
      <c r="FJV3" s="2"/>
      <c r="FKD3" s="2"/>
      <c r="FKL3" s="2"/>
      <c r="FKT3" s="2"/>
      <c r="FLB3" s="2"/>
      <c r="FLJ3" s="2"/>
      <c r="FLR3" s="2"/>
      <c r="FLZ3" s="2"/>
      <c r="FMH3" s="2"/>
      <c r="FMP3" s="2"/>
      <c r="FMX3" s="2"/>
      <c r="FNF3" s="2"/>
      <c r="FNN3" s="2"/>
      <c r="FNV3" s="2"/>
      <c r="FOD3" s="2"/>
      <c r="FOL3" s="2"/>
      <c r="FOT3" s="2"/>
      <c r="FPB3" s="2"/>
      <c r="FPJ3" s="2"/>
      <c r="FPR3" s="2"/>
      <c r="FPZ3" s="2"/>
      <c r="FQH3" s="2"/>
      <c r="FQP3" s="2"/>
      <c r="FQX3" s="2"/>
      <c r="FRF3" s="2"/>
      <c r="FRN3" s="2"/>
      <c r="FRV3" s="2"/>
      <c r="FSD3" s="2"/>
      <c r="FSL3" s="2"/>
      <c r="FST3" s="2"/>
      <c r="FTB3" s="2"/>
      <c r="FTJ3" s="2"/>
      <c r="FTR3" s="2"/>
      <c r="FTZ3" s="2"/>
      <c r="FUH3" s="2"/>
      <c r="FUP3" s="2"/>
      <c r="FUX3" s="2"/>
      <c r="FVF3" s="2"/>
      <c r="FVN3" s="2"/>
      <c r="FVV3" s="2"/>
      <c r="FWD3" s="2"/>
      <c r="FWL3" s="2"/>
      <c r="FWT3" s="2"/>
      <c r="FXB3" s="2"/>
      <c r="FXJ3" s="2"/>
      <c r="FXR3" s="2"/>
      <c r="FXZ3" s="2"/>
      <c r="FYH3" s="2"/>
      <c r="FYP3" s="2"/>
      <c r="FYX3" s="2"/>
      <c r="FZF3" s="2"/>
      <c r="FZN3" s="2"/>
      <c r="FZV3" s="2"/>
      <c r="GAD3" s="2"/>
      <c r="GAL3" s="2"/>
      <c r="GAT3" s="2"/>
      <c r="GBB3" s="2"/>
      <c r="GBJ3" s="2"/>
      <c r="GBR3" s="2"/>
      <c r="GBZ3" s="2"/>
      <c r="GCH3" s="2"/>
      <c r="GCP3" s="2"/>
      <c r="GCX3" s="2"/>
      <c r="GDF3" s="2"/>
      <c r="GDN3" s="2"/>
      <c r="GDV3" s="2"/>
      <c r="GED3" s="2"/>
      <c r="GEL3" s="2"/>
      <c r="GET3" s="2"/>
      <c r="GFB3" s="2"/>
      <c r="GFJ3" s="2"/>
      <c r="GFR3" s="2"/>
      <c r="GFZ3" s="2"/>
      <c r="GGH3" s="2"/>
      <c r="GGP3" s="2"/>
      <c r="GGX3" s="2"/>
      <c r="GHF3" s="2"/>
      <c r="GHN3" s="2"/>
      <c r="GHV3" s="2"/>
      <c r="GID3" s="2"/>
      <c r="GIL3" s="2"/>
      <c r="GIT3" s="2"/>
      <c r="GJB3" s="2"/>
      <c r="GJJ3" s="2"/>
      <c r="GJR3" s="2"/>
      <c r="GJZ3" s="2"/>
      <c r="GKH3" s="2"/>
      <c r="GKP3" s="2"/>
      <c r="GKX3" s="2"/>
      <c r="GLF3" s="2"/>
      <c r="GLN3" s="2"/>
      <c r="GLV3" s="2"/>
      <c r="GMD3" s="2"/>
      <c r="GML3" s="2"/>
      <c r="GMT3" s="2"/>
      <c r="GNB3" s="2"/>
      <c r="GNJ3" s="2"/>
      <c r="GNR3" s="2"/>
      <c r="GNZ3" s="2"/>
      <c r="GOH3" s="2"/>
      <c r="GOP3" s="2"/>
      <c r="GOX3" s="2"/>
      <c r="GPF3" s="2"/>
      <c r="GPN3" s="2"/>
      <c r="GPV3" s="2"/>
      <c r="GQD3" s="2"/>
      <c r="GQL3" s="2"/>
      <c r="GQT3" s="2"/>
      <c r="GRB3" s="2"/>
      <c r="GRJ3" s="2"/>
      <c r="GRR3" s="2"/>
      <c r="GRZ3" s="2"/>
      <c r="GSH3" s="2"/>
      <c r="GSP3" s="2"/>
      <c r="GSX3" s="2"/>
      <c r="GTF3" s="2"/>
      <c r="GTN3" s="2"/>
      <c r="GTV3" s="2"/>
      <c r="GUD3" s="2"/>
      <c r="GUL3" s="2"/>
      <c r="GUT3" s="2"/>
      <c r="GVB3" s="2"/>
      <c r="GVJ3" s="2"/>
      <c r="GVR3" s="2"/>
      <c r="GVZ3" s="2"/>
      <c r="GWH3" s="2"/>
      <c r="GWP3" s="2"/>
      <c r="GWX3" s="2"/>
      <c r="GXF3" s="2"/>
      <c r="GXN3" s="2"/>
      <c r="GXV3" s="2"/>
      <c r="GYD3" s="2"/>
      <c r="GYL3" s="2"/>
      <c r="GYT3" s="2"/>
      <c r="GZB3" s="2"/>
      <c r="GZJ3" s="2"/>
      <c r="GZR3" s="2"/>
      <c r="GZZ3" s="2"/>
      <c r="HAH3" s="2"/>
      <c r="HAP3" s="2"/>
      <c r="HAX3" s="2"/>
      <c r="HBF3" s="2"/>
      <c r="HBN3" s="2"/>
      <c r="HBV3" s="2"/>
      <c r="HCD3" s="2"/>
      <c r="HCL3" s="2"/>
      <c r="HCT3" s="2"/>
      <c r="HDB3" s="2"/>
      <c r="HDJ3" s="2"/>
      <c r="HDR3" s="2"/>
      <c r="HDZ3" s="2"/>
      <c r="HEH3" s="2"/>
      <c r="HEP3" s="2"/>
      <c r="HEX3" s="2"/>
      <c r="HFF3" s="2"/>
      <c r="HFN3" s="2"/>
      <c r="HFV3" s="2"/>
      <c r="HGD3" s="2"/>
      <c r="HGL3" s="2"/>
      <c r="HGT3" s="2"/>
      <c r="HHB3" s="2"/>
      <c r="HHJ3" s="2"/>
      <c r="HHR3" s="2"/>
      <c r="HHZ3" s="2"/>
      <c r="HIH3" s="2"/>
      <c r="HIP3" s="2"/>
      <c r="HIX3" s="2"/>
      <c r="HJF3" s="2"/>
      <c r="HJN3" s="2"/>
      <c r="HJV3" s="2"/>
      <c r="HKD3" s="2"/>
      <c r="HKL3" s="2"/>
      <c r="HKT3" s="2"/>
      <c r="HLB3" s="2"/>
      <c r="HLJ3" s="2"/>
      <c r="HLR3" s="2"/>
      <c r="HLZ3" s="2"/>
      <c r="HMH3" s="2"/>
      <c r="HMP3" s="2"/>
      <c r="HMX3" s="2"/>
      <c r="HNF3" s="2"/>
      <c r="HNN3" s="2"/>
      <c r="HNV3" s="2"/>
      <c r="HOD3" s="2"/>
      <c r="HOL3" s="2"/>
      <c r="HOT3" s="2"/>
      <c r="HPB3" s="2"/>
      <c r="HPJ3" s="2"/>
      <c r="HPR3" s="2"/>
      <c r="HPZ3" s="2"/>
      <c r="HQH3" s="2"/>
      <c r="HQP3" s="2"/>
      <c r="HQX3" s="2"/>
      <c r="HRF3" s="2"/>
      <c r="HRN3" s="2"/>
      <c r="HRV3" s="2"/>
      <c r="HSD3" s="2"/>
      <c r="HSL3" s="2"/>
      <c r="HST3" s="2"/>
      <c r="HTB3" s="2"/>
      <c r="HTJ3" s="2"/>
      <c r="HTR3" s="2"/>
      <c r="HTZ3" s="2"/>
      <c r="HUH3" s="2"/>
      <c r="HUP3" s="2"/>
      <c r="HUX3" s="2"/>
      <c r="HVF3" s="2"/>
      <c r="HVN3" s="2"/>
      <c r="HVV3" s="2"/>
      <c r="HWD3" s="2"/>
      <c r="HWL3" s="2"/>
      <c r="HWT3" s="2"/>
      <c r="HXB3" s="2"/>
      <c r="HXJ3" s="2"/>
      <c r="HXR3" s="2"/>
      <c r="HXZ3" s="2"/>
      <c r="HYH3" s="2"/>
      <c r="HYP3" s="2"/>
      <c r="HYX3" s="2"/>
      <c r="HZF3" s="2"/>
      <c r="HZN3" s="2"/>
      <c r="HZV3" s="2"/>
      <c r="IAD3" s="2"/>
      <c r="IAL3" s="2"/>
      <c r="IAT3" s="2"/>
      <c r="IBB3" s="2"/>
      <c r="IBJ3" s="2"/>
      <c r="IBR3" s="2"/>
      <c r="IBZ3" s="2"/>
      <c r="ICH3" s="2"/>
      <c r="ICP3" s="2"/>
      <c r="ICX3" s="2"/>
      <c r="IDF3" s="2"/>
      <c r="IDN3" s="2"/>
      <c r="IDV3" s="2"/>
      <c r="IED3" s="2"/>
      <c r="IEL3" s="2"/>
      <c r="IET3" s="2"/>
      <c r="IFB3" s="2"/>
      <c r="IFJ3" s="2"/>
      <c r="IFR3" s="2"/>
      <c r="IFZ3" s="2"/>
      <c r="IGH3" s="2"/>
      <c r="IGP3" s="2"/>
      <c r="IGX3" s="2"/>
      <c r="IHF3" s="2"/>
      <c r="IHN3" s="2"/>
      <c r="IHV3" s="2"/>
      <c r="IID3" s="2"/>
      <c r="IIL3" s="2"/>
      <c r="IIT3" s="2"/>
      <c r="IJB3" s="2"/>
      <c r="IJJ3" s="2"/>
      <c r="IJR3" s="2"/>
      <c r="IJZ3" s="2"/>
      <c r="IKH3" s="2"/>
      <c r="IKP3" s="2"/>
      <c r="IKX3" s="2"/>
      <c r="ILF3" s="2"/>
      <c r="ILN3" s="2"/>
      <c r="ILV3" s="2"/>
      <c r="IMD3" s="2"/>
      <c r="IML3" s="2"/>
      <c r="IMT3" s="2"/>
      <c r="INB3" s="2"/>
      <c r="INJ3" s="2"/>
      <c r="INR3" s="2"/>
      <c r="INZ3" s="2"/>
      <c r="IOH3" s="2"/>
      <c r="IOP3" s="2"/>
      <c r="IOX3" s="2"/>
      <c r="IPF3" s="2"/>
      <c r="IPN3" s="2"/>
      <c r="IPV3" s="2"/>
      <c r="IQD3" s="2"/>
      <c r="IQL3" s="2"/>
      <c r="IQT3" s="2"/>
      <c r="IRB3" s="2"/>
      <c r="IRJ3" s="2"/>
      <c r="IRR3" s="2"/>
      <c r="IRZ3" s="2"/>
      <c r="ISH3" s="2"/>
      <c r="ISP3" s="2"/>
      <c r="ISX3" s="2"/>
      <c r="ITF3" s="2"/>
      <c r="ITN3" s="2"/>
      <c r="ITV3" s="2"/>
      <c r="IUD3" s="2"/>
      <c r="IUL3" s="2"/>
      <c r="IUT3" s="2"/>
      <c r="IVB3" s="2"/>
      <c r="IVJ3" s="2"/>
      <c r="IVR3" s="2"/>
      <c r="IVZ3" s="2"/>
      <c r="IWH3" s="2"/>
      <c r="IWP3" s="2"/>
      <c r="IWX3" s="2"/>
      <c r="IXF3" s="2"/>
      <c r="IXN3" s="2"/>
      <c r="IXV3" s="2"/>
      <c r="IYD3" s="2"/>
      <c r="IYL3" s="2"/>
      <c r="IYT3" s="2"/>
      <c r="IZB3" s="2"/>
      <c r="IZJ3" s="2"/>
      <c r="IZR3" s="2"/>
      <c r="IZZ3" s="2"/>
      <c r="JAH3" s="2"/>
      <c r="JAP3" s="2"/>
      <c r="JAX3" s="2"/>
      <c r="JBF3" s="2"/>
      <c r="JBN3" s="2"/>
      <c r="JBV3" s="2"/>
      <c r="JCD3" s="2"/>
      <c r="JCL3" s="2"/>
      <c r="JCT3" s="2"/>
      <c r="JDB3" s="2"/>
      <c r="JDJ3" s="2"/>
      <c r="JDR3" s="2"/>
      <c r="JDZ3" s="2"/>
      <c r="JEH3" s="2"/>
      <c r="JEP3" s="2"/>
      <c r="JEX3" s="2"/>
      <c r="JFF3" s="2"/>
      <c r="JFN3" s="2"/>
      <c r="JFV3" s="2"/>
      <c r="JGD3" s="2"/>
      <c r="JGL3" s="2"/>
      <c r="JGT3" s="2"/>
      <c r="JHB3" s="2"/>
      <c r="JHJ3" s="2"/>
      <c r="JHR3" s="2"/>
      <c r="JHZ3" s="2"/>
      <c r="JIH3" s="2"/>
      <c r="JIP3" s="2"/>
      <c r="JIX3" s="2"/>
      <c r="JJF3" s="2"/>
      <c r="JJN3" s="2"/>
      <c r="JJV3" s="2"/>
      <c r="JKD3" s="2"/>
      <c r="JKL3" s="2"/>
      <c r="JKT3" s="2"/>
      <c r="JLB3" s="2"/>
      <c r="JLJ3" s="2"/>
      <c r="JLR3" s="2"/>
      <c r="JLZ3" s="2"/>
      <c r="JMH3" s="2"/>
      <c r="JMP3" s="2"/>
      <c r="JMX3" s="2"/>
      <c r="JNF3" s="2"/>
      <c r="JNN3" s="2"/>
      <c r="JNV3" s="2"/>
      <c r="JOD3" s="2"/>
      <c r="JOL3" s="2"/>
      <c r="JOT3" s="2"/>
      <c r="JPB3" s="2"/>
      <c r="JPJ3" s="2"/>
      <c r="JPR3" s="2"/>
      <c r="JPZ3" s="2"/>
      <c r="JQH3" s="2"/>
      <c r="JQP3" s="2"/>
      <c r="JQX3" s="2"/>
      <c r="JRF3" s="2"/>
      <c r="JRN3" s="2"/>
      <c r="JRV3" s="2"/>
      <c r="JSD3" s="2"/>
      <c r="JSL3" s="2"/>
      <c r="JST3" s="2"/>
      <c r="JTB3" s="2"/>
      <c r="JTJ3" s="2"/>
      <c r="JTR3" s="2"/>
      <c r="JTZ3" s="2"/>
      <c r="JUH3" s="2"/>
      <c r="JUP3" s="2"/>
      <c r="JUX3" s="2"/>
      <c r="JVF3" s="2"/>
      <c r="JVN3" s="2"/>
      <c r="JVV3" s="2"/>
      <c r="JWD3" s="2"/>
      <c r="JWL3" s="2"/>
      <c r="JWT3" s="2"/>
      <c r="JXB3" s="2"/>
      <c r="JXJ3" s="2"/>
      <c r="JXR3" s="2"/>
      <c r="JXZ3" s="2"/>
      <c r="JYH3" s="2"/>
      <c r="JYP3" s="2"/>
      <c r="JYX3" s="2"/>
      <c r="JZF3" s="2"/>
      <c r="JZN3" s="2"/>
      <c r="JZV3" s="2"/>
      <c r="KAD3" s="2"/>
      <c r="KAL3" s="2"/>
      <c r="KAT3" s="2"/>
      <c r="KBB3" s="2"/>
      <c r="KBJ3" s="2"/>
      <c r="KBR3" s="2"/>
      <c r="KBZ3" s="2"/>
      <c r="KCH3" s="2"/>
      <c r="KCP3" s="2"/>
      <c r="KCX3" s="2"/>
      <c r="KDF3" s="2"/>
      <c r="KDN3" s="2"/>
      <c r="KDV3" s="2"/>
      <c r="KED3" s="2"/>
      <c r="KEL3" s="2"/>
      <c r="KET3" s="2"/>
      <c r="KFB3" s="2"/>
      <c r="KFJ3" s="2"/>
      <c r="KFR3" s="2"/>
      <c r="KFZ3" s="2"/>
      <c r="KGH3" s="2"/>
      <c r="KGP3" s="2"/>
      <c r="KGX3" s="2"/>
      <c r="KHF3" s="2"/>
      <c r="KHN3" s="2"/>
      <c r="KHV3" s="2"/>
      <c r="KID3" s="2"/>
      <c r="KIL3" s="2"/>
      <c r="KIT3" s="2"/>
      <c r="KJB3" s="2"/>
      <c r="KJJ3" s="2"/>
      <c r="KJR3" s="2"/>
      <c r="KJZ3" s="2"/>
      <c r="KKH3" s="2"/>
      <c r="KKP3" s="2"/>
      <c r="KKX3" s="2"/>
      <c r="KLF3" s="2"/>
      <c r="KLN3" s="2"/>
      <c r="KLV3" s="2"/>
      <c r="KMD3" s="2"/>
      <c r="KML3" s="2"/>
      <c r="KMT3" s="2"/>
      <c r="KNB3" s="2"/>
      <c r="KNJ3" s="2"/>
      <c r="KNR3" s="2"/>
      <c r="KNZ3" s="2"/>
      <c r="KOH3" s="2"/>
      <c r="KOP3" s="2"/>
      <c r="KOX3" s="2"/>
      <c r="KPF3" s="2"/>
      <c r="KPN3" s="2"/>
      <c r="KPV3" s="2"/>
      <c r="KQD3" s="2"/>
      <c r="KQL3" s="2"/>
      <c r="KQT3" s="2"/>
      <c r="KRB3" s="2"/>
      <c r="KRJ3" s="2"/>
      <c r="KRR3" s="2"/>
      <c r="KRZ3" s="2"/>
      <c r="KSH3" s="2"/>
      <c r="KSP3" s="2"/>
      <c r="KSX3" s="2"/>
      <c r="KTF3" s="2"/>
      <c r="KTN3" s="2"/>
      <c r="KTV3" s="2"/>
      <c r="KUD3" s="2"/>
      <c r="KUL3" s="2"/>
      <c r="KUT3" s="2"/>
      <c r="KVB3" s="2"/>
      <c r="KVJ3" s="2"/>
      <c r="KVR3" s="2"/>
      <c r="KVZ3" s="2"/>
      <c r="KWH3" s="2"/>
      <c r="KWP3" s="2"/>
      <c r="KWX3" s="2"/>
      <c r="KXF3" s="2"/>
      <c r="KXN3" s="2"/>
      <c r="KXV3" s="2"/>
      <c r="KYD3" s="2"/>
      <c r="KYL3" s="2"/>
      <c r="KYT3" s="2"/>
      <c r="KZB3" s="2"/>
      <c r="KZJ3" s="2"/>
      <c r="KZR3" s="2"/>
      <c r="KZZ3" s="2"/>
      <c r="LAH3" s="2"/>
      <c r="LAP3" s="2"/>
      <c r="LAX3" s="2"/>
      <c r="LBF3" s="2"/>
      <c r="LBN3" s="2"/>
      <c r="LBV3" s="2"/>
      <c r="LCD3" s="2"/>
      <c r="LCL3" s="2"/>
      <c r="LCT3" s="2"/>
      <c r="LDB3" s="2"/>
      <c r="LDJ3" s="2"/>
      <c r="LDR3" s="2"/>
      <c r="LDZ3" s="2"/>
      <c r="LEH3" s="2"/>
      <c r="LEP3" s="2"/>
      <c r="LEX3" s="2"/>
      <c r="LFF3" s="2"/>
      <c r="LFN3" s="2"/>
      <c r="LFV3" s="2"/>
      <c r="LGD3" s="2"/>
      <c r="LGL3" s="2"/>
      <c r="LGT3" s="2"/>
      <c r="LHB3" s="2"/>
      <c r="LHJ3" s="2"/>
      <c r="LHR3" s="2"/>
      <c r="LHZ3" s="2"/>
      <c r="LIH3" s="2"/>
      <c r="LIP3" s="2"/>
      <c r="LIX3" s="2"/>
      <c r="LJF3" s="2"/>
      <c r="LJN3" s="2"/>
      <c r="LJV3" s="2"/>
      <c r="LKD3" s="2"/>
      <c r="LKL3" s="2"/>
      <c r="LKT3" s="2"/>
      <c r="LLB3" s="2"/>
      <c r="LLJ3" s="2"/>
      <c r="LLR3" s="2"/>
      <c r="LLZ3" s="2"/>
      <c r="LMH3" s="2"/>
      <c r="LMP3" s="2"/>
      <c r="LMX3" s="2"/>
      <c r="LNF3" s="2"/>
      <c r="LNN3" s="2"/>
      <c r="LNV3" s="2"/>
      <c r="LOD3" s="2"/>
      <c r="LOL3" s="2"/>
      <c r="LOT3" s="2"/>
      <c r="LPB3" s="2"/>
      <c r="LPJ3" s="2"/>
      <c r="LPR3" s="2"/>
      <c r="LPZ3" s="2"/>
      <c r="LQH3" s="2"/>
      <c r="LQP3" s="2"/>
      <c r="LQX3" s="2"/>
      <c r="LRF3" s="2"/>
      <c r="LRN3" s="2"/>
      <c r="LRV3" s="2"/>
      <c r="LSD3" s="2"/>
      <c r="LSL3" s="2"/>
      <c r="LST3" s="2"/>
      <c r="LTB3" s="2"/>
      <c r="LTJ3" s="2"/>
      <c r="LTR3" s="2"/>
      <c r="LTZ3" s="2"/>
      <c r="LUH3" s="2"/>
      <c r="LUP3" s="2"/>
      <c r="LUX3" s="2"/>
      <c r="LVF3" s="2"/>
      <c r="LVN3" s="2"/>
      <c r="LVV3" s="2"/>
      <c r="LWD3" s="2"/>
      <c r="LWL3" s="2"/>
      <c r="LWT3" s="2"/>
      <c r="LXB3" s="2"/>
      <c r="LXJ3" s="2"/>
      <c r="LXR3" s="2"/>
      <c r="LXZ3" s="2"/>
      <c r="LYH3" s="2"/>
      <c r="LYP3" s="2"/>
      <c r="LYX3" s="2"/>
      <c r="LZF3" s="2"/>
      <c r="LZN3" s="2"/>
      <c r="LZV3" s="2"/>
      <c r="MAD3" s="2"/>
      <c r="MAL3" s="2"/>
      <c r="MAT3" s="2"/>
      <c r="MBB3" s="2"/>
      <c r="MBJ3" s="2"/>
      <c r="MBR3" s="2"/>
      <c r="MBZ3" s="2"/>
      <c r="MCH3" s="2"/>
      <c r="MCP3" s="2"/>
      <c r="MCX3" s="2"/>
      <c r="MDF3" s="2"/>
      <c r="MDN3" s="2"/>
      <c r="MDV3" s="2"/>
      <c r="MED3" s="2"/>
      <c r="MEL3" s="2"/>
      <c r="MET3" s="2"/>
      <c r="MFB3" s="2"/>
      <c r="MFJ3" s="2"/>
      <c r="MFR3" s="2"/>
      <c r="MFZ3" s="2"/>
      <c r="MGH3" s="2"/>
      <c r="MGP3" s="2"/>
      <c r="MGX3" s="2"/>
      <c r="MHF3" s="2"/>
      <c r="MHN3" s="2"/>
      <c r="MHV3" s="2"/>
      <c r="MID3" s="2"/>
      <c r="MIL3" s="2"/>
      <c r="MIT3" s="2"/>
      <c r="MJB3" s="2"/>
      <c r="MJJ3" s="2"/>
      <c r="MJR3" s="2"/>
      <c r="MJZ3" s="2"/>
      <c r="MKH3" s="2"/>
      <c r="MKP3" s="2"/>
      <c r="MKX3" s="2"/>
      <c r="MLF3" s="2"/>
      <c r="MLN3" s="2"/>
      <c r="MLV3" s="2"/>
      <c r="MMD3" s="2"/>
      <c r="MML3" s="2"/>
      <c r="MMT3" s="2"/>
      <c r="MNB3" s="2"/>
      <c r="MNJ3" s="2"/>
      <c r="MNR3" s="2"/>
      <c r="MNZ3" s="2"/>
      <c r="MOH3" s="2"/>
      <c r="MOP3" s="2"/>
      <c r="MOX3" s="2"/>
      <c r="MPF3" s="2"/>
      <c r="MPN3" s="2"/>
      <c r="MPV3" s="2"/>
      <c r="MQD3" s="2"/>
      <c r="MQL3" s="2"/>
      <c r="MQT3" s="2"/>
      <c r="MRB3" s="2"/>
      <c r="MRJ3" s="2"/>
      <c r="MRR3" s="2"/>
      <c r="MRZ3" s="2"/>
      <c r="MSH3" s="2"/>
      <c r="MSP3" s="2"/>
      <c r="MSX3" s="2"/>
      <c r="MTF3" s="2"/>
      <c r="MTN3" s="2"/>
      <c r="MTV3" s="2"/>
      <c r="MUD3" s="2"/>
      <c r="MUL3" s="2"/>
      <c r="MUT3" s="2"/>
      <c r="MVB3" s="2"/>
      <c r="MVJ3" s="2"/>
      <c r="MVR3" s="2"/>
      <c r="MVZ3" s="2"/>
      <c r="MWH3" s="2"/>
      <c r="MWP3" s="2"/>
      <c r="MWX3" s="2"/>
      <c r="MXF3" s="2"/>
      <c r="MXN3" s="2"/>
      <c r="MXV3" s="2"/>
      <c r="MYD3" s="2"/>
      <c r="MYL3" s="2"/>
      <c r="MYT3" s="2"/>
      <c r="MZB3" s="2"/>
      <c r="MZJ3" s="2"/>
      <c r="MZR3" s="2"/>
      <c r="MZZ3" s="2"/>
      <c r="NAH3" s="2"/>
      <c r="NAP3" s="2"/>
      <c r="NAX3" s="2"/>
      <c r="NBF3" s="2"/>
      <c r="NBN3" s="2"/>
      <c r="NBV3" s="2"/>
      <c r="NCD3" s="2"/>
      <c r="NCL3" s="2"/>
      <c r="NCT3" s="2"/>
      <c r="NDB3" s="2"/>
      <c r="NDJ3" s="2"/>
      <c r="NDR3" s="2"/>
      <c r="NDZ3" s="2"/>
      <c r="NEH3" s="2"/>
      <c r="NEP3" s="2"/>
      <c r="NEX3" s="2"/>
      <c r="NFF3" s="2"/>
      <c r="NFN3" s="2"/>
      <c r="NFV3" s="2"/>
      <c r="NGD3" s="2"/>
      <c r="NGL3" s="2"/>
      <c r="NGT3" s="2"/>
      <c r="NHB3" s="2"/>
      <c r="NHJ3" s="2"/>
      <c r="NHR3" s="2"/>
      <c r="NHZ3" s="2"/>
      <c r="NIH3" s="2"/>
      <c r="NIP3" s="2"/>
      <c r="NIX3" s="2"/>
      <c r="NJF3" s="2"/>
      <c r="NJN3" s="2"/>
      <c r="NJV3" s="2"/>
      <c r="NKD3" s="2"/>
      <c r="NKL3" s="2"/>
      <c r="NKT3" s="2"/>
      <c r="NLB3" s="2"/>
      <c r="NLJ3" s="2"/>
      <c r="NLR3" s="2"/>
      <c r="NLZ3" s="2"/>
      <c r="NMH3" s="2"/>
      <c r="NMP3" s="2"/>
      <c r="NMX3" s="2"/>
      <c r="NNF3" s="2"/>
      <c r="NNN3" s="2"/>
      <c r="NNV3" s="2"/>
      <c r="NOD3" s="2"/>
      <c r="NOL3" s="2"/>
      <c r="NOT3" s="2"/>
      <c r="NPB3" s="2"/>
      <c r="NPJ3" s="2"/>
      <c r="NPR3" s="2"/>
      <c r="NPZ3" s="2"/>
      <c r="NQH3" s="2"/>
      <c r="NQP3" s="2"/>
      <c r="NQX3" s="2"/>
      <c r="NRF3" s="2"/>
      <c r="NRN3" s="2"/>
      <c r="NRV3" s="2"/>
      <c r="NSD3" s="2"/>
      <c r="NSL3" s="2"/>
      <c r="NST3" s="2"/>
      <c r="NTB3" s="2"/>
      <c r="NTJ3" s="2"/>
      <c r="NTR3" s="2"/>
      <c r="NTZ3" s="2"/>
      <c r="NUH3" s="2"/>
      <c r="NUP3" s="2"/>
      <c r="NUX3" s="2"/>
      <c r="NVF3" s="2"/>
      <c r="NVN3" s="2"/>
      <c r="NVV3" s="2"/>
      <c r="NWD3" s="2"/>
      <c r="NWL3" s="2"/>
      <c r="NWT3" s="2"/>
      <c r="NXB3" s="2"/>
      <c r="NXJ3" s="2"/>
      <c r="NXR3" s="2"/>
      <c r="NXZ3" s="2"/>
      <c r="NYH3" s="2"/>
      <c r="NYP3" s="2"/>
      <c r="NYX3" s="2"/>
      <c r="NZF3" s="2"/>
      <c r="NZN3" s="2"/>
      <c r="NZV3" s="2"/>
      <c r="OAD3" s="2"/>
      <c r="OAL3" s="2"/>
      <c r="OAT3" s="2"/>
      <c r="OBB3" s="2"/>
      <c r="OBJ3" s="2"/>
      <c r="OBR3" s="2"/>
      <c r="OBZ3" s="2"/>
      <c r="OCH3" s="2"/>
      <c r="OCP3" s="2"/>
      <c r="OCX3" s="2"/>
      <c r="ODF3" s="2"/>
      <c r="ODN3" s="2"/>
      <c r="ODV3" s="2"/>
      <c r="OED3" s="2"/>
      <c r="OEL3" s="2"/>
      <c r="OET3" s="2"/>
      <c r="OFB3" s="2"/>
      <c r="OFJ3" s="2"/>
      <c r="OFR3" s="2"/>
      <c r="OFZ3" s="2"/>
      <c r="OGH3" s="2"/>
      <c r="OGP3" s="2"/>
      <c r="OGX3" s="2"/>
      <c r="OHF3" s="2"/>
      <c r="OHN3" s="2"/>
      <c r="OHV3" s="2"/>
      <c r="OID3" s="2"/>
      <c r="OIL3" s="2"/>
      <c r="OIT3" s="2"/>
      <c r="OJB3" s="2"/>
      <c r="OJJ3" s="2"/>
      <c r="OJR3" s="2"/>
      <c r="OJZ3" s="2"/>
      <c r="OKH3" s="2"/>
      <c r="OKP3" s="2"/>
      <c r="OKX3" s="2"/>
      <c r="OLF3" s="2"/>
      <c r="OLN3" s="2"/>
      <c r="OLV3" s="2"/>
      <c r="OMD3" s="2"/>
      <c r="OML3" s="2"/>
      <c r="OMT3" s="2"/>
      <c r="ONB3" s="2"/>
      <c r="ONJ3" s="2"/>
      <c r="ONR3" s="2"/>
      <c r="ONZ3" s="2"/>
      <c r="OOH3" s="2"/>
      <c r="OOP3" s="2"/>
      <c r="OOX3" s="2"/>
      <c r="OPF3" s="2"/>
      <c r="OPN3" s="2"/>
      <c r="OPV3" s="2"/>
      <c r="OQD3" s="2"/>
      <c r="OQL3" s="2"/>
      <c r="OQT3" s="2"/>
      <c r="ORB3" s="2"/>
      <c r="ORJ3" s="2"/>
      <c r="ORR3" s="2"/>
      <c r="ORZ3" s="2"/>
      <c r="OSH3" s="2"/>
      <c r="OSP3" s="2"/>
      <c r="OSX3" s="2"/>
      <c r="OTF3" s="2"/>
      <c r="OTN3" s="2"/>
      <c r="OTV3" s="2"/>
      <c r="OUD3" s="2"/>
      <c r="OUL3" s="2"/>
      <c r="OUT3" s="2"/>
      <c r="OVB3" s="2"/>
      <c r="OVJ3" s="2"/>
      <c r="OVR3" s="2"/>
      <c r="OVZ3" s="2"/>
      <c r="OWH3" s="2"/>
      <c r="OWP3" s="2"/>
      <c r="OWX3" s="2"/>
      <c r="OXF3" s="2"/>
      <c r="OXN3" s="2"/>
      <c r="OXV3" s="2"/>
      <c r="OYD3" s="2"/>
      <c r="OYL3" s="2"/>
      <c r="OYT3" s="2"/>
      <c r="OZB3" s="2"/>
      <c r="OZJ3" s="2"/>
      <c r="OZR3" s="2"/>
      <c r="OZZ3" s="2"/>
      <c r="PAH3" s="2"/>
      <c r="PAP3" s="2"/>
      <c r="PAX3" s="2"/>
      <c r="PBF3" s="2"/>
      <c r="PBN3" s="2"/>
      <c r="PBV3" s="2"/>
      <c r="PCD3" s="2"/>
      <c r="PCL3" s="2"/>
      <c r="PCT3" s="2"/>
      <c r="PDB3" s="2"/>
      <c r="PDJ3" s="2"/>
      <c r="PDR3" s="2"/>
      <c r="PDZ3" s="2"/>
      <c r="PEH3" s="2"/>
      <c r="PEP3" s="2"/>
      <c r="PEX3" s="2"/>
      <c r="PFF3" s="2"/>
      <c r="PFN3" s="2"/>
      <c r="PFV3" s="2"/>
      <c r="PGD3" s="2"/>
      <c r="PGL3" s="2"/>
      <c r="PGT3" s="2"/>
      <c r="PHB3" s="2"/>
      <c r="PHJ3" s="2"/>
      <c r="PHR3" s="2"/>
      <c r="PHZ3" s="2"/>
      <c r="PIH3" s="2"/>
      <c r="PIP3" s="2"/>
      <c r="PIX3" s="2"/>
      <c r="PJF3" s="2"/>
      <c r="PJN3" s="2"/>
      <c r="PJV3" s="2"/>
      <c r="PKD3" s="2"/>
      <c r="PKL3" s="2"/>
      <c r="PKT3" s="2"/>
      <c r="PLB3" s="2"/>
      <c r="PLJ3" s="2"/>
      <c r="PLR3" s="2"/>
      <c r="PLZ3" s="2"/>
      <c r="PMH3" s="2"/>
      <c r="PMP3" s="2"/>
      <c r="PMX3" s="2"/>
      <c r="PNF3" s="2"/>
      <c r="PNN3" s="2"/>
      <c r="PNV3" s="2"/>
      <c r="POD3" s="2"/>
      <c r="POL3" s="2"/>
      <c r="POT3" s="2"/>
      <c r="PPB3" s="2"/>
      <c r="PPJ3" s="2"/>
      <c r="PPR3" s="2"/>
      <c r="PPZ3" s="2"/>
      <c r="PQH3" s="2"/>
      <c r="PQP3" s="2"/>
      <c r="PQX3" s="2"/>
      <c r="PRF3" s="2"/>
      <c r="PRN3" s="2"/>
      <c r="PRV3" s="2"/>
      <c r="PSD3" s="2"/>
      <c r="PSL3" s="2"/>
      <c r="PST3" s="2"/>
      <c r="PTB3" s="2"/>
      <c r="PTJ3" s="2"/>
      <c r="PTR3" s="2"/>
      <c r="PTZ3" s="2"/>
      <c r="PUH3" s="2"/>
      <c r="PUP3" s="2"/>
      <c r="PUX3" s="2"/>
      <c r="PVF3" s="2"/>
      <c r="PVN3" s="2"/>
      <c r="PVV3" s="2"/>
      <c r="PWD3" s="2"/>
      <c r="PWL3" s="2"/>
      <c r="PWT3" s="2"/>
      <c r="PXB3" s="2"/>
      <c r="PXJ3" s="2"/>
      <c r="PXR3" s="2"/>
      <c r="PXZ3" s="2"/>
      <c r="PYH3" s="2"/>
      <c r="PYP3" s="2"/>
      <c r="PYX3" s="2"/>
      <c r="PZF3" s="2"/>
      <c r="PZN3" s="2"/>
      <c r="PZV3" s="2"/>
      <c r="QAD3" s="2"/>
      <c r="QAL3" s="2"/>
      <c r="QAT3" s="2"/>
      <c r="QBB3" s="2"/>
      <c r="QBJ3" s="2"/>
      <c r="QBR3" s="2"/>
      <c r="QBZ3" s="2"/>
      <c r="QCH3" s="2"/>
      <c r="QCP3" s="2"/>
      <c r="QCX3" s="2"/>
      <c r="QDF3" s="2"/>
      <c r="QDN3" s="2"/>
      <c r="QDV3" s="2"/>
      <c r="QED3" s="2"/>
      <c r="QEL3" s="2"/>
      <c r="QET3" s="2"/>
      <c r="QFB3" s="2"/>
      <c r="QFJ3" s="2"/>
      <c r="QFR3" s="2"/>
      <c r="QFZ3" s="2"/>
      <c r="QGH3" s="2"/>
      <c r="QGP3" s="2"/>
      <c r="QGX3" s="2"/>
      <c r="QHF3" s="2"/>
      <c r="QHN3" s="2"/>
      <c r="QHV3" s="2"/>
      <c r="QID3" s="2"/>
      <c r="QIL3" s="2"/>
      <c r="QIT3" s="2"/>
      <c r="QJB3" s="2"/>
      <c r="QJJ3" s="2"/>
      <c r="QJR3" s="2"/>
      <c r="QJZ3" s="2"/>
      <c r="QKH3" s="2"/>
      <c r="QKP3" s="2"/>
      <c r="QKX3" s="2"/>
      <c r="QLF3" s="2"/>
      <c r="QLN3" s="2"/>
      <c r="QLV3" s="2"/>
      <c r="QMD3" s="2"/>
      <c r="QML3" s="2"/>
      <c r="QMT3" s="2"/>
      <c r="QNB3" s="2"/>
      <c r="QNJ3" s="2"/>
      <c r="QNR3" s="2"/>
      <c r="QNZ3" s="2"/>
      <c r="QOH3" s="2"/>
      <c r="QOP3" s="2"/>
      <c r="QOX3" s="2"/>
      <c r="QPF3" s="2"/>
      <c r="QPN3" s="2"/>
      <c r="QPV3" s="2"/>
      <c r="QQD3" s="2"/>
      <c r="QQL3" s="2"/>
      <c r="QQT3" s="2"/>
      <c r="QRB3" s="2"/>
      <c r="QRJ3" s="2"/>
      <c r="QRR3" s="2"/>
      <c r="QRZ3" s="2"/>
      <c r="QSH3" s="2"/>
      <c r="QSP3" s="2"/>
      <c r="QSX3" s="2"/>
      <c r="QTF3" s="2"/>
      <c r="QTN3" s="2"/>
      <c r="QTV3" s="2"/>
      <c r="QUD3" s="2"/>
      <c r="QUL3" s="2"/>
      <c r="QUT3" s="2"/>
      <c r="QVB3" s="2"/>
      <c r="QVJ3" s="2"/>
      <c r="QVR3" s="2"/>
      <c r="QVZ3" s="2"/>
      <c r="QWH3" s="2"/>
      <c r="QWP3" s="2"/>
      <c r="QWX3" s="2"/>
      <c r="QXF3" s="2"/>
      <c r="QXN3" s="2"/>
      <c r="QXV3" s="2"/>
      <c r="QYD3" s="2"/>
      <c r="QYL3" s="2"/>
      <c r="QYT3" s="2"/>
      <c r="QZB3" s="2"/>
      <c r="QZJ3" s="2"/>
      <c r="QZR3" s="2"/>
      <c r="QZZ3" s="2"/>
      <c r="RAH3" s="2"/>
      <c r="RAP3" s="2"/>
      <c r="RAX3" s="2"/>
      <c r="RBF3" s="2"/>
      <c r="RBN3" s="2"/>
      <c r="RBV3" s="2"/>
      <c r="RCD3" s="2"/>
      <c r="RCL3" s="2"/>
      <c r="RCT3" s="2"/>
      <c r="RDB3" s="2"/>
      <c r="RDJ3" s="2"/>
      <c r="RDR3" s="2"/>
      <c r="RDZ3" s="2"/>
      <c r="REH3" s="2"/>
      <c r="REP3" s="2"/>
      <c r="REX3" s="2"/>
      <c r="RFF3" s="2"/>
      <c r="RFN3" s="2"/>
      <c r="RFV3" s="2"/>
      <c r="RGD3" s="2"/>
      <c r="RGL3" s="2"/>
      <c r="RGT3" s="2"/>
      <c r="RHB3" s="2"/>
      <c r="RHJ3" s="2"/>
      <c r="RHR3" s="2"/>
      <c r="RHZ3" s="2"/>
      <c r="RIH3" s="2"/>
      <c r="RIP3" s="2"/>
      <c r="RIX3" s="2"/>
      <c r="RJF3" s="2"/>
      <c r="RJN3" s="2"/>
      <c r="RJV3" s="2"/>
      <c r="RKD3" s="2"/>
      <c r="RKL3" s="2"/>
      <c r="RKT3" s="2"/>
      <c r="RLB3" s="2"/>
      <c r="RLJ3" s="2"/>
      <c r="RLR3" s="2"/>
      <c r="RLZ3" s="2"/>
      <c r="RMH3" s="2"/>
      <c r="RMP3" s="2"/>
      <c r="RMX3" s="2"/>
      <c r="RNF3" s="2"/>
      <c r="RNN3" s="2"/>
      <c r="RNV3" s="2"/>
      <c r="ROD3" s="2"/>
      <c r="ROL3" s="2"/>
      <c r="ROT3" s="2"/>
      <c r="RPB3" s="2"/>
      <c r="RPJ3" s="2"/>
      <c r="RPR3" s="2"/>
      <c r="RPZ3" s="2"/>
      <c r="RQH3" s="2"/>
      <c r="RQP3" s="2"/>
      <c r="RQX3" s="2"/>
      <c r="RRF3" s="2"/>
      <c r="RRN3" s="2"/>
      <c r="RRV3" s="2"/>
      <c r="RSD3" s="2"/>
      <c r="RSL3" s="2"/>
      <c r="RST3" s="2"/>
      <c r="RTB3" s="2"/>
      <c r="RTJ3" s="2"/>
      <c r="RTR3" s="2"/>
      <c r="RTZ3" s="2"/>
      <c r="RUH3" s="2"/>
      <c r="RUP3" s="2"/>
      <c r="RUX3" s="2"/>
      <c r="RVF3" s="2"/>
      <c r="RVN3" s="2"/>
      <c r="RVV3" s="2"/>
      <c r="RWD3" s="2"/>
      <c r="RWL3" s="2"/>
      <c r="RWT3" s="2"/>
      <c r="RXB3" s="2"/>
      <c r="RXJ3" s="2"/>
      <c r="RXR3" s="2"/>
      <c r="RXZ3" s="2"/>
      <c r="RYH3" s="2"/>
      <c r="RYP3" s="2"/>
      <c r="RYX3" s="2"/>
      <c r="RZF3" s="2"/>
      <c r="RZN3" s="2"/>
      <c r="RZV3" s="2"/>
      <c r="SAD3" s="2"/>
      <c r="SAL3" s="2"/>
      <c r="SAT3" s="2"/>
      <c r="SBB3" s="2"/>
      <c r="SBJ3" s="2"/>
      <c r="SBR3" s="2"/>
      <c r="SBZ3" s="2"/>
      <c r="SCH3" s="2"/>
      <c r="SCP3" s="2"/>
      <c r="SCX3" s="2"/>
      <c r="SDF3" s="2"/>
      <c r="SDN3" s="2"/>
      <c r="SDV3" s="2"/>
      <c r="SED3" s="2"/>
      <c r="SEL3" s="2"/>
      <c r="SET3" s="2"/>
      <c r="SFB3" s="2"/>
      <c r="SFJ3" s="2"/>
      <c r="SFR3" s="2"/>
      <c r="SFZ3" s="2"/>
      <c r="SGH3" s="2"/>
      <c r="SGP3" s="2"/>
      <c r="SGX3" s="2"/>
      <c r="SHF3" s="2"/>
      <c r="SHN3" s="2"/>
      <c r="SHV3" s="2"/>
      <c r="SID3" s="2"/>
      <c r="SIL3" s="2"/>
      <c r="SIT3" s="2"/>
      <c r="SJB3" s="2"/>
      <c r="SJJ3" s="2"/>
      <c r="SJR3" s="2"/>
      <c r="SJZ3" s="2"/>
      <c r="SKH3" s="2"/>
      <c r="SKP3" s="2"/>
      <c r="SKX3" s="2"/>
      <c r="SLF3" s="2"/>
      <c r="SLN3" s="2"/>
      <c r="SLV3" s="2"/>
      <c r="SMD3" s="2"/>
      <c r="SML3" s="2"/>
      <c r="SMT3" s="2"/>
      <c r="SNB3" s="2"/>
      <c r="SNJ3" s="2"/>
      <c r="SNR3" s="2"/>
      <c r="SNZ3" s="2"/>
      <c r="SOH3" s="2"/>
      <c r="SOP3" s="2"/>
      <c r="SOX3" s="2"/>
      <c r="SPF3" s="2"/>
      <c r="SPN3" s="2"/>
      <c r="SPV3" s="2"/>
      <c r="SQD3" s="2"/>
      <c r="SQL3" s="2"/>
      <c r="SQT3" s="2"/>
      <c r="SRB3" s="2"/>
      <c r="SRJ3" s="2"/>
      <c r="SRR3" s="2"/>
      <c r="SRZ3" s="2"/>
      <c r="SSH3" s="2"/>
      <c r="SSP3" s="2"/>
      <c r="SSX3" s="2"/>
      <c r="STF3" s="2"/>
      <c r="STN3" s="2"/>
      <c r="STV3" s="2"/>
      <c r="SUD3" s="2"/>
      <c r="SUL3" s="2"/>
      <c r="SUT3" s="2"/>
      <c r="SVB3" s="2"/>
      <c r="SVJ3" s="2"/>
      <c r="SVR3" s="2"/>
      <c r="SVZ3" s="2"/>
      <c r="SWH3" s="2"/>
      <c r="SWP3" s="2"/>
      <c r="SWX3" s="2"/>
      <c r="SXF3" s="2"/>
      <c r="SXN3" s="2"/>
      <c r="SXV3" s="2"/>
      <c r="SYD3" s="2"/>
      <c r="SYL3" s="2"/>
      <c r="SYT3" s="2"/>
      <c r="SZB3" s="2"/>
      <c r="SZJ3" s="2"/>
      <c r="SZR3" s="2"/>
      <c r="SZZ3" s="2"/>
      <c r="TAH3" s="2"/>
      <c r="TAP3" s="2"/>
      <c r="TAX3" s="2"/>
      <c r="TBF3" s="2"/>
      <c r="TBN3" s="2"/>
      <c r="TBV3" s="2"/>
      <c r="TCD3" s="2"/>
      <c r="TCL3" s="2"/>
      <c r="TCT3" s="2"/>
      <c r="TDB3" s="2"/>
      <c r="TDJ3" s="2"/>
      <c r="TDR3" s="2"/>
      <c r="TDZ3" s="2"/>
      <c r="TEH3" s="2"/>
      <c r="TEP3" s="2"/>
      <c r="TEX3" s="2"/>
      <c r="TFF3" s="2"/>
      <c r="TFN3" s="2"/>
      <c r="TFV3" s="2"/>
      <c r="TGD3" s="2"/>
      <c r="TGL3" s="2"/>
      <c r="TGT3" s="2"/>
      <c r="THB3" s="2"/>
      <c r="THJ3" s="2"/>
      <c r="THR3" s="2"/>
      <c r="THZ3" s="2"/>
      <c r="TIH3" s="2"/>
      <c r="TIP3" s="2"/>
      <c r="TIX3" s="2"/>
      <c r="TJF3" s="2"/>
      <c r="TJN3" s="2"/>
      <c r="TJV3" s="2"/>
      <c r="TKD3" s="2"/>
      <c r="TKL3" s="2"/>
      <c r="TKT3" s="2"/>
      <c r="TLB3" s="2"/>
      <c r="TLJ3" s="2"/>
      <c r="TLR3" s="2"/>
      <c r="TLZ3" s="2"/>
      <c r="TMH3" s="2"/>
      <c r="TMP3" s="2"/>
      <c r="TMX3" s="2"/>
      <c r="TNF3" s="2"/>
      <c r="TNN3" s="2"/>
      <c r="TNV3" s="2"/>
      <c r="TOD3" s="2"/>
      <c r="TOL3" s="2"/>
      <c r="TOT3" s="2"/>
      <c r="TPB3" s="2"/>
      <c r="TPJ3" s="2"/>
      <c r="TPR3" s="2"/>
      <c r="TPZ3" s="2"/>
      <c r="TQH3" s="2"/>
      <c r="TQP3" s="2"/>
      <c r="TQX3" s="2"/>
      <c r="TRF3" s="2"/>
      <c r="TRN3" s="2"/>
      <c r="TRV3" s="2"/>
      <c r="TSD3" s="2"/>
      <c r="TSL3" s="2"/>
      <c r="TST3" s="2"/>
      <c r="TTB3" s="2"/>
      <c r="TTJ3" s="2"/>
      <c r="TTR3" s="2"/>
      <c r="TTZ3" s="2"/>
      <c r="TUH3" s="2"/>
      <c r="TUP3" s="2"/>
      <c r="TUX3" s="2"/>
      <c r="TVF3" s="2"/>
      <c r="TVN3" s="2"/>
      <c r="TVV3" s="2"/>
      <c r="TWD3" s="2"/>
      <c r="TWL3" s="2"/>
      <c r="TWT3" s="2"/>
      <c r="TXB3" s="2"/>
      <c r="TXJ3" s="2"/>
      <c r="TXR3" s="2"/>
      <c r="TXZ3" s="2"/>
      <c r="TYH3" s="2"/>
      <c r="TYP3" s="2"/>
      <c r="TYX3" s="2"/>
      <c r="TZF3" s="2"/>
      <c r="TZN3" s="2"/>
      <c r="TZV3" s="2"/>
      <c r="UAD3" s="2"/>
      <c r="UAL3" s="2"/>
      <c r="UAT3" s="2"/>
      <c r="UBB3" s="2"/>
      <c r="UBJ3" s="2"/>
      <c r="UBR3" s="2"/>
      <c r="UBZ3" s="2"/>
      <c r="UCH3" s="2"/>
      <c r="UCP3" s="2"/>
      <c r="UCX3" s="2"/>
      <c r="UDF3" s="2"/>
      <c r="UDN3" s="2"/>
      <c r="UDV3" s="2"/>
      <c r="UED3" s="2"/>
      <c r="UEL3" s="2"/>
      <c r="UET3" s="2"/>
      <c r="UFB3" s="2"/>
      <c r="UFJ3" s="2"/>
      <c r="UFR3" s="2"/>
      <c r="UFZ3" s="2"/>
      <c r="UGH3" s="2"/>
      <c r="UGP3" s="2"/>
      <c r="UGX3" s="2"/>
      <c r="UHF3" s="2"/>
      <c r="UHN3" s="2"/>
      <c r="UHV3" s="2"/>
      <c r="UID3" s="2"/>
      <c r="UIL3" s="2"/>
      <c r="UIT3" s="2"/>
      <c r="UJB3" s="2"/>
      <c r="UJJ3" s="2"/>
      <c r="UJR3" s="2"/>
      <c r="UJZ3" s="2"/>
      <c r="UKH3" s="2"/>
      <c r="UKP3" s="2"/>
      <c r="UKX3" s="2"/>
      <c r="ULF3" s="2"/>
      <c r="ULN3" s="2"/>
      <c r="ULV3" s="2"/>
      <c r="UMD3" s="2"/>
      <c r="UML3" s="2"/>
      <c r="UMT3" s="2"/>
      <c r="UNB3" s="2"/>
      <c r="UNJ3" s="2"/>
      <c r="UNR3" s="2"/>
      <c r="UNZ3" s="2"/>
      <c r="UOH3" s="2"/>
      <c r="UOP3" s="2"/>
      <c r="UOX3" s="2"/>
      <c r="UPF3" s="2"/>
      <c r="UPN3" s="2"/>
      <c r="UPV3" s="2"/>
      <c r="UQD3" s="2"/>
      <c r="UQL3" s="2"/>
      <c r="UQT3" s="2"/>
      <c r="URB3" s="2"/>
      <c r="URJ3" s="2"/>
      <c r="URR3" s="2"/>
      <c r="URZ3" s="2"/>
      <c r="USH3" s="2"/>
      <c r="USP3" s="2"/>
      <c r="USX3" s="2"/>
      <c r="UTF3" s="2"/>
      <c r="UTN3" s="2"/>
      <c r="UTV3" s="2"/>
      <c r="UUD3" s="2"/>
      <c r="UUL3" s="2"/>
      <c r="UUT3" s="2"/>
      <c r="UVB3" s="2"/>
      <c r="UVJ3" s="2"/>
      <c r="UVR3" s="2"/>
      <c r="UVZ3" s="2"/>
      <c r="UWH3" s="2"/>
      <c r="UWP3" s="2"/>
      <c r="UWX3" s="2"/>
      <c r="UXF3" s="2"/>
      <c r="UXN3" s="2"/>
      <c r="UXV3" s="2"/>
      <c r="UYD3" s="2"/>
      <c r="UYL3" s="2"/>
      <c r="UYT3" s="2"/>
      <c r="UZB3" s="2"/>
      <c r="UZJ3" s="2"/>
      <c r="UZR3" s="2"/>
      <c r="UZZ3" s="2"/>
      <c r="VAH3" s="2"/>
      <c r="VAP3" s="2"/>
      <c r="VAX3" s="2"/>
      <c r="VBF3" s="2"/>
      <c r="VBN3" s="2"/>
      <c r="VBV3" s="2"/>
      <c r="VCD3" s="2"/>
      <c r="VCL3" s="2"/>
      <c r="VCT3" s="2"/>
      <c r="VDB3" s="2"/>
      <c r="VDJ3" s="2"/>
      <c r="VDR3" s="2"/>
      <c r="VDZ3" s="2"/>
      <c r="VEH3" s="2"/>
      <c r="VEP3" s="2"/>
      <c r="VEX3" s="2"/>
      <c r="VFF3" s="2"/>
      <c r="VFN3" s="2"/>
      <c r="VFV3" s="2"/>
      <c r="VGD3" s="2"/>
      <c r="VGL3" s="2"/>
      <c r="VGT3" s="2"/>
      <c r="VHB3" s="2"/>
      <c r="VHJ3" s="2"/>
      <c r="VHR3" s="2"/>
      <c r="VHZ3" s="2"/>
      <c r="VIH3" s="2"/>
      <c r="VIP3" s="2"/>
      <c r="VIX3" s="2"/>
      <c r="VJF3" s="2"/>
      <c r="VJN3" s="2"/>
      <c r="VJV3" s="2"/>
      <c r="VKD3" s="2"/>
      <c r="VKL3" s="2"/>
      <c r="VKT3" s="2"/>
      <c r="VLB3" s="2"/>
      <c r="VLJ3" s="2"/>
      <c r="VLR3" s="2"/>
      <c r="VLZ3" s="2"/>
      <c r="VMH3" s="2"/>
      <c r="VMP3" s="2"/>
      <c r="VMX3" s="2"/>
      <c r="VNF3" s="2"/>
      <c r="VNN3" s="2"/>
      <c r="VNV3" s="2"/>
      <c r="VOD3" s="2"/>
      <c r="VOL3" s="2"/>
      <c r="VOT3" s="2"/>
      <c r="VPB3" s="2"/>
      <c r="VPJ3" s="2"/>
      <c r="VPR3" s="2"/>
      <c r="VPZ3" s="2"/>
      <c r="VQH3" s="2"/>
      <c r="VQP3" s="2"/>
      <c r="VQX3" s="2"/>
      <c r="VRF3" s="2"/>
      <c r="VRN3" s="2"/>
      <c r="VRV3" s="2"/>
      <c r="VSD3" s="2"/>
      <c r="VSL3" s="2"/>
      <c r="VST3" s="2"/>
      <c r="VTB3" s="2"/>
      <c r="VTJ3" s="2"/>
      <c r="VTR3" s="2"/>
      <c r="VTZ3" s="2"/>
      <c r="VUH3" s="2"/>
      <c r="VUP3" s="2"/>
      <c r="VUX3" s="2"/>
      <c r="VVF3" s="2"/>
      <c r="VVN3" s="2"/>
      <c r="VVV3" s="2"/>
      <c r="VWD3" s="2"/>
      <c r="VWL3" s="2"/>
      <c r="VWT3" s="2"/>
      <c r="VXB3" s="2"/>
      <c r="VXJ3" s="2"/>
      <c r="VXR3" s="2"/>
      <c r="VXZ3" s="2"/>
      <c r="VYH3" s="2"/>
      <c r="VYP3" s="2"/>
      <c r="VYX3" s="2"/>
      <c r="VZF3" s="2"/>
      <c r="VZN3" s="2"/>
      <c r="VZV3" s="2"/>
      <c r="WAD3" s="2"/>
      <c r="WAL3" s="2"/>
      <c r="WAT3" s="2"/>
      <c r="WBB3" s="2"/>
      <c r="WBJ3" s="2"/>
      <c r="WBR3" s="2"/>
      <c r="WBZ3" s="2"/>
      <c r="WCH3" s="2"/>
      <c r="WCP3" s="2"/>
      <c r="WCX3" s="2"/>
      <c r="WDF3" s="2"/>
      <c r="WDN3" s="2"/>
      <c r="WDV3" s="2"/>
      <c r="WED3" s="2"/>
      <c r="WEL3" s="2"/>
      <c r="WET3" s="2"/>
      <c r="WFB3" s="2"/>
      <c r="WFJ3" s="2"/>
      <c r="WFR3" s="2"/>
      <c r="WFZ3" s="2"/>
      <c r="WGH3" s="2"/>
      <c r="WGP3" s="2"/>
      <c r="WGX3" s="2"/>
      <c r="WHF3" s="2"/>
      <c r="WHN3" s="2"/>
      <c r="WHV3" s="2"/>
      <c r="WID3" s="2"/>
      <c r="WIL3" s="2"/>
      <c r="WIT3" s="2"/>
      <c r="WJB3" s="2"/>
      <c r="WJJ3" s="2"/>
      <c r="WJR3" s="2"/>
      <c r="WJZ3" s="2"/>
      <c r="WKH3" s="2"/>
      <c r="WKP3" s="2"/>
      <c r="WKX3" s="2"/>
      <c r="WLF3" s="2"/>
      <c r="WLN3" s="2"/>
      <c r="WLV3" s="2"/>
      <c r="WMD3" s="2"/>
      <c r="WML3" s="2"/>
      <c r="WMT3" s="2"/>
      <c r="WNB3" s="2"/>
      <c r="WNJ3" s="2"/>
      <c r="WNR3" s="2"/>
      <c r="WNZ3" s="2"/>
      <c r="WOH3" s="2"/>
      <c r="WOP3" s="2"/>
      <c r="WOX3" s="2"/>
      <c r="WPF3" s="2"/>
      <c r="WPN3" s="2"/>
      <c r="WPV3" s="2"/>
      <c r="WQD3" s="2"/>
      <c r="WQL3" s="2"/>
      <c r="WQT3" s="2"/>
      <c r="WRB3" s="2"/>
      <c r="WRJ3" s="2"/>
      <c r="WRR3" s="2"/>
      <c r="WRZ3" s="2"/>
      <c r="WSH3" s="2"/>
      <c r="WSP3" s="2"/>
      <c r="WSX3" s="2"/>
      <c r="WTF3" s="2"/>
      <c r="WTN3" s="2"/>
      <c r="WTV3" s="2"/>
      <c r="WUD3" s="2"/>
      <c r="WUL3" s="2"/>
      <c r="WUT3" s="2"/>
      <c r="WVB3" s="2"/>
      <c r="WVJ3" s="2"/>
      <c r="WVR3" s="2"/>
      <c r="WVZ3" s="2"/>
      <c r="WWH3" s="2"/>
      <c r="WWP3" s="2"/>
      <c r="WWX3" s="2"/>
      <c r="WXF3" s="2"/>
      <c r="WXN3" s="2"/>
      <c r="WXV3" s="2"/>
      <c r="WYD3" s="2"/>
      <c r="WYL3" s="2"/>
      <c r="WYT3" s="2"/>
      <c r="WZB3" s="2"/>
      <c r="WZJ3" s="2"/>
      <c r="WZR3" s="2"/>
      <c r="WZZ3" s="2"/>
      <c r="XAH3" s="2"/>
      <c r="XAP3" s="2"/>
      <c r="XAX3" s="2"/>
      <c r="XBF3" s="2"/>
      <c r="XBN3" s="2"/>
      <c r="XBV3" s="2"/>
      <c r="XCD3" s="2"/>
      <c r="XCL3" s="2"/>
      <c r="XCT3" s="2"/>
      <c r="XDB3" s="2"/>
      <c r="XDJ3" s="2"/>
      <c r="XDR3" s="2"/>
      <c r="XDZ3" s="2"/>
      <c r="XEH3" s="2"/>
      <c r="XEP3" s="2"/>
      <c r="XEX3" s="2"/>
    </row>
    <row r="4" spans="2:1018 1026:2042 2050:3066 3074:4090 4098:5114 5122:6138 6146:7162 7170:8186 8194:9210 9218:10234 10242:11258 11266:12282 12290:13306 13314:14330 14338:15354 15362:16378" s="1" customFormat="1"/>
    <row r="5" spans="2:1018 1026:2042 2050:3066 3074:4090 4098:5114 5122:6138 6146:7162 7170:8186 8194:9210 9218:10234 10242:11258 11266:12282 12290:13306 13314:14330 14338:15354 15362:16378" ht="45">
      <c r="B5" s="15" t="s">
        <v>1</v>
      </c>
      <c r="C5" s="15" t="s">
        <v>2</v>
      </c>
      <c r="D5" s="15" t="s">
        <v>3</v>
      </c>
      <c r="E5" s="16" t="s">
        <v>4</v>
      </c>
      <c r="F5" s="16" t="s">
        <v>5</v>
      </c>
      <c r="G5" s="16" t="s">
        <v>6</v>
      </c>
      <c r="H5" s="16" t="s">
        <v>7</v>
      </c>
      <c r="I5" s="16" t="s">
        <v>8</v>
      </c>
      <c r="J5" s="16" t="s">
        <v>9</v>
      </c>
      <c r="K5" s="16" t="s">
        <v>10</v>
      </c>
      <c r="L5" s="16" t="s">
        <v>11</v>
      </c>
      <c r="M5" s="16" t="s">
        <v>12</v>
      </c>
    </row>
    <row r="6" spans="2:1018 1026:2042 2050:3066 3074:4090 4098:5114 5122:6138 6146:7162 7170:8186 8194:9210 9218:10234 10242:11258 11266:12282 12290:13306 13314:14330 14338:15354 15362:16378" ht="30">
      <c r="B6" s="17" t="s">
        <v>13</v>
      </c>
      <c r="C6" s="17" t="s">
        <v>13</v>
      </c>
      <c r="D6" s="17" t="s">
        <v>14</v>
      </c>
      <c r="E6" s="17" t="s">
        <v>15</v>
      </c>
      <c r="F6" s="17" t="s">
        <v>16</v>
      </c>
      <c r="G6" s="17" t="s">
        <v>17</v>
      </c>
      <c r="H6" s="17" t="s">
        <v>18</v>
      </c>
      <c r="I6" s="17" t="s">
        <v>15</v>
      </c>
      <c r="J6" s="17" t="s">
        <v>15</v>
      </c>
      <c r="K6" s="17" t="s">
        <v>15</v>
      </c>
      <c r="L6" s="17"/>
      <c r="M6" s="17"/>
    </row>
    <row r="7" spans="2:1018 1026:2042 2050:3066 3074:4090 4098:5114 5122:6138 6146:7162 7170:8186 8194:9210 9218:10234 10242:11258 11266:12282 12290:13306 13314:14330 14338:15354 15362:16378" ht="30">
      <c r="B7" s="17" t="s">
        <v>13</v>
      </c>
      <c r="C7" s="17" t="s">
        <v>13</v>
      </c>
      <c r="D7" s="17" t="s">
        <v>14</v>
      </c>
      <c r="E7" s="17" t="s">
        <v>15</v>
      </c>
      <c r="F7" s="17" t="s">
        <v>19</v>
      </c>
      <c r="G7" s="17" t="s">
        <v>20</v>
      </c>
      <c r="H7" s="17" t="s">
        <v>18</v>
      </c>
      <c r="I7" s="17" t="s">
        <v>15</v>
      </c>
      <c r="J7" s="17" t="s">
        <v>15</v>
      </c>
      <c r="K7" s="17" t="s">
        <v>15</v>
      </c>
      <c r="L7" s="17"/>
      <c r="M7" s="17"/>
    </row>
    <row r="8" spans="2:1018 1026:2042 2050:3066 3074:4090 4098:5114 5122:6138 6146:7162 7170:8186 8194:9210 9218:10234 10242:11258 11266:12282 12290:13306 13314:14330 14338:15354 15362:16378" ht="30">
      <c r="B8" s="17" t="s">
        <v>13</v>
      </c>
      <c r="C8" s="17" t="s">
        <v>13</v>
      </c>
      <c r="D8" s="17" t="s">
        <v>14</v>
      </c>
      <c r="E8" s="17" t="s">
        <v>15</v>
      </c>
      <c r="F8" s="17" t="s">
        <v>21</v>
      </c>
      <c r="G8" s="17" t="s">
        <v>22</v>
      </c>
      <c r="H8" s="17" t="s">
        <v>18</v>
      </c>
      <c r="I8" s="17" t="s">
        <v>15</v>
      </c>
      <c r="J8" s="17" t="s">
        <v>15</v>
      </c>
      <c r="K8" s="17" t="s">
        <v>15</v>
      </c>
      <c r="L8" s="17"/>
      <c r="M8" s="17"/>
    </row>
    <row r="9" spans="2:1018 1026:2042 2050:3066 3074:4090 4098:5114 5122:6138 6146:7162 7170:8186 8194:9210 9218:10234 10242:11258 11266:12282 12290:13306 13314:14330 14338:15354 15362:16378" ht="30">
      <c r="B9" s="17" t="s">
        <v>13</v>
      </c>
      <c r="C9" s="17" t="s">
        <v>13</v>
      </c>
      <c r="D9" s="17" t="s">
        <v>14</v>
      </c>
      <c r="E9" s="17" t="s">
        <v>15</v>
      </c>
      <c r="F9" s="17" t="s">
        <v>23</v>
      </c>
      <c r="G9" s="17" t="s">
        <v>24</v>
      </c>
      <c r="H9" s="17" t="s">
        <v>18</v>
      </c>
      <c r="I9" s="17" t="s">
        <v>15</v>
      </c>
      <c r="J9" s="17" t="s">
        <v>15</v>
      </c>
      <c r="K9" s="17" t="s">
        <v>15</v>
      </c>
      <c r="L9" s="17"/>
      <c r="M9" s="17"/>
    </row>
    <row r="10" spans="2:1018 1026:2042 2050:3066 3074:4090 4098:5114 5122:6138 6146:7162 7170:8186 8194:9210 9218:10234 10242:11258 11266:12282 12290:13306 13314:14330 14338:15354 15362:16378" ht="30">
      <c r="B10" s="17" t="s">
        <v>13</v>
      </c>
      <c r="C10" s="17" t="s">
        <v>13</v>
      </c>
      <c r="D10" s="17" t="s">
        <v>14</v>
      </c>
      <c r="E10" s="17" t="s">
        <v>15</v>
      </c>
      <c r="F10" s="17" t="s">
        <v>25</v>
      </c>
      <c r="G10" s="17" t="s">
        <v>26</v>
      </c>
      <c r="H10" s="17" t="s">
        <v>18</v>
      </c>
      <c r="I10" s="17" t="s">
        <v>15</v>
      </c>
      <c r="J10" s="17" t="s">
        <v>15</v>
      </c>
      <c r="K10" s="17" t="s">
        <v>15</v>
      </c>
      <c r="L10" s="17"/>
      <c r="M10" s="17"/>
    </row>
    <row r="11" spans="2:1018 1026:2042 2050:3066 3074:4090 4098:5114 5122:6138 6146:7162 7170:8186 8194:9210 9218:10234 10242:11258 11266:12282 12290:13306 13314:14330 14338:15354 15362:16378" ht="30">
      <c r="B11" s="17" t="s">
        <v>13</v>
      </c>
      <c r="C11" s="17" t="s">
        <v>13</v>
      </c>
      <c r="D11" s="17" t="s">
        <v>14</v>
      </c>
      <c r="E11" s="17" t="s">
        <v>15</v>
      </c>
      <c r="F11" s="17" t="s">
        <v>27</v>
      </c>
      <c r="G11" s="17" t="s">
        <v>28</v>
      </c>
      <c r="H11" s="17" t="s">
        <v>18</v>
      </c>
      <c r="I11" s="17" t="s">
        <v>15</v>
      </c>
      <c r="J11" s="17" t="s">
        <v>15</v>
      </c>
      <c r="K11" s="17" t="s">
        <v>15</v>
      </c>
      <c r="L11" s="17"/>
      <c r="M11" s="17"/>
    </row>
    <row r="12" spans="2:1018 1026:2042 2050:3066 3074:4090 4098:5114 5122:6138 6146:7162 7170:8186 8194:9210 9218:10234 10242:11258 11266:12282 12290:13306 13314:14330 14338:15354 15362:16378" ht="30">
      <c r="B12" s="17" t="s">
        <v>13</v>
      </c>
      <c r="C12" s="17" t="s">
        <v>13</v>
      </c>
      <c r="D12" s="17" t="s">
        <v>14</v>
      </c>
      <c r="E12" s="17" t="s">
        <v>15</v>
      </c>
      <c r="F12" s="17" t="s">
        <v>29</v>
      </c>
      <c r="G12" s="17" t="s">
        <v>30</v>
      </c>
      <c r="H12" s="17" t="s">
        <v>18</v>
      </c>
      <c r="I12" s="17" t="s">
        <v>15</v>
      </c>
      <c r="J12" s="17" t="s">
        <v>15</v>
      </c>
      <c r="K12" s="17" t="s">
        <v>15</v>
      </c>
      <c r="L12" s="17"/>
      <c r="M12" s="17"/>
    </row>
    <row r="13" spans="2:1018 1026:2042 2050:3066 3074:4090 4098:5114 5122:6138 6146:7162 7170:8186 8194:9210 9218:10234 10242:11258 11266:12282 12290:13306 13314:14330 14338:15354 15362:16378" ht="30">
      <c r="B13" s="17" t="s">
        <v>13</v>
      </c>
      <c r="C13" s="17" t="s">
        <v>13</v>
      </c>
      <c r="D13" s="17" t="s">
        <v>14</v>
      </c>
      <c r="E13" s="17" t="s">
        <v>15</v>
      </c>
      <c r="F13" s="17" t="s">
        <v>31</v>
      </c>
      <c r="G13" s="17" t="s">
        <v>32</v>
      </c>
      <c r="H13" s="17" t="s">
        <v>18</v>
      </c>
      <c r="I13" s="17" t="s">
        <v>15</v>
      </c>
      <c r="J13" s="17" t="s">
        <v>15</v>
      </c>
      <c r="K13" s="17" t="s">
        <v>15</v>
      </c>
      <c r="L13" s="17"/>
      <c r="M13" s="17"/>
    </row>
    <row r="14" spans="2:1018 1026:2042 2050:3066 3074:4090 4098:5114 5122:6138 6146:7162 7170:8186 8194:9210 9218:10234 10242:11258 11266:12282 12290:13306 13314:14330 14338:15354 15362:16378" ht="30">
      <c r="B14" s="18" t="s">
        <v>33</v>
      </c>
      <c r="C14" s="18" t="s">
        <v>33</v>
      </c>
      <c r="D14" s="17" t="s">
        <v>34</v>
      </c>
      <c r="E14" s="17" t="s">
        <v>35</v>
      </c>
      <c r="F14" s="17" t="s">
        <v>36</v>
      </c>
      <c r="G14" s="17" t="s">
        <v>37</v>
      </c>
      <c r="H14" s="17" t="s">
        <v>38</v>
      </c>
      <c r="I14" s="17" t="s">
        <v>39</v>
      </c>
      <c r="J14" s="17" t="s">
        <v>14</v>
      </c>
      <c r="K14" s="17" t="s">
        <v>14</v>
      </c>
      <c r="L14" s="17" t="s">
        <v>40</v>
      </c>
      <c r="M14" s="17" t="s">
        <v>41</v>
      </c>
    </row>
    <row r="15" spans="2:1018 1026:2042 2050:3066 3074:4090 4098:5114 5122:6138 6146:7162 7170:8186 8194:9210 9218:10234 10242:11258 11266:12282 12290:13306 13314:14330 14338:15354 15362:16378">
      <c r="B15" s="18" t="s">
        <v>33</v>
      </c>
      <c r="C15" s="18" t="s">
        <v>33</v>
      </c>
      <c r="D15" s="17" t="s">
        <v>14</v>
      </c>
      <c r="E15" s="17" t="s">
        <v>15</v>
      </c>
      <c r="F15" s="17" t="s">
        <v>42</v>
      </c>
      <c r="G15" s="17" t="s">
        <v>43</v>
      </c>
      <c r="H15" s="17" t="s">
        <v>18</v>
      </c>
      <c r="I15" s="17" t="s">
        <v>15</v>
      </c>
      <c r="J15" s="19" t="s">
        <v>15</v>
      </c>
      <c r="K15" s="20" t="s">
        <v>15</v>
      </c>
      <c r="L15" s="17"/>
    </row>
    <row r="16" spans="2:1018 1026:2042 2050:3066 3074:4090 4098:5114 5122:6138 6146:7162 7170:8186 8194:9210 9218:10234 10242:11258 11266:12282 12290:13306 13314:14330 14338:15354 15362:16378" ht="60">
      <c r="B16" s="18" t="s">
        <v>33</v>
      </c>
      <c r="C16" s="18" t="s">
        <v>33</v>
      </c>
      <c r="D16" s="17" t="s">
        <v>14</v>
      </c>
      <c r="E16" s="17" t="s">
        <v>15</v>
      </c>
      <c r="F16" s="17" t="s">
        <v>44</v>
      </c>
      <c r="G16" s="17" t="s">
        <v>45</v>
      </c>
      <c r="H16" s="17" t="s">
        <v>46</v>
      </c>
      <c r="I16" s="17" t="s">
        <v>46</v>
      </c>
      <c r="J16" s="17" t="s">
        <v>46</v>
      </c>
      <c r="K16" s="17" t="s">
        <v>46</v>
      </c>
      <c r="L16" s="17" t="s">
        <v>40</v>
      </c>
      <c r="M16" s="17" t="s">
        <v>47</v>
      </c>
    </row>
    <row r="17" spans="2:13" ht="30">
      <c r="B17" s="18" t="s">
        <v>33</v>
      </c>
      <c r="C17" s="18" t="s">
        <v>33</v>
      </c>
      <c r="D17" s="17" t="s">
        <v>14</v>
      </c>
      <c r="E17" s="17" t="s">
        <v>15</v>
      </c>
      <c r="F17" s="17" t="s">
        <v>48</v>
      </c>
      <c r="G17" s="17" t="s">
        <v>49</v>
      </c>
      <c r="H17" s="17" t="s">
        <v>50</v>
      </c>
      <c r="I17" s="17" t="s">
        <v>50</v>
      </c>
      <c r="J17" s="19" t="s">
        <v>46</v>
      </c>
      <c r="K17" s="20" t="s">
        <v>46</v>
      </c>
      <c r="L17" s="17" t="s">
        <v>40</v>
      </c>
      <c r="M17" s="17" t="s">
        <v>51</v>
      </c>
    </row>
    <row r="18" spans="2:13">
      <c r="B18" s="18" t="s">
        <v>33</v>
      </c>
      <c r="C18" s="18" t="s">
        <v>33</v>
      </c>
      <c r="D18" s="17" t="s">
        <v>14</v>
      </c>
      <c r="E18" s="17" t="s">
        <v>15</v>
      </c>
      <c r="F18" s="17" t="s">
        <v>52</v>
      </c>
      <c r="G18" s="17" t="s">
        <v>53</v>
      </c>
      <c r="H18" s="17" t="s">
        <v>18</v>
      </c>
      <c r="I18" s="17" t="s">
        <v>15</v>
      </c>
      <c r="J18" s="17" t="s">
        <v>15</v>
      </c>
      <c r="K18" s="17" t="s">
        <v>15</v>
      </c>
      <c r="L18" s="17"/>
      <c r="M18" s="17"/>
    </row>
    <row r="19" spans="2:13">
      <c r="B19" s="18" t="s">
        <v>33</v>
      </c>
      <c r="C19" s="18" t="s">
        <v>33</v>
      </c>
      <c r="D19" s="17" t="s">
        <v>14</v>
      </c>
      <c r="E19" s="17" t="s">
        <v>15</v>
      </c>
      <c r="F19" s="17" t="s">
        <v>54</v>
      </c>
      <c r="G19" s="17" t="s">
        <v>55</v>
      </c>
      <c r="H19" s="17" t="s">
        <v>18</v>
      </c>
      <c r="I19" s="17" t="s">
        <v>15</v>
      </c>
      <c r="J19" s="19" t="s">
        <v>15</v>
      </c>
      <c r="K19" s="20" t="s">
        <v>15</v>
      </c>
      <c r="L19" s="17"/>
      <c r="M19" s="17"/>
    </row>
    <row r="20" spans="2:13">
      <c r="B20" s="18" t="s">
        <v>33</v>
      </c>
      <c r="C20" s="18" t="s">
        <v>33</v>
      </c>
      <c r="D20" s="17" t="s">
        <v>14</v>
      </c>
      <c r="E20" s="17" t="s">
        <v>15</v>
      </c>
      <c r="F20" s="17" t="s">
        <v>56</v>
      </c>
      <c r="G20" s="17" t="s">
        <v>57</v>
      </c>
      <c r="H20" s="17" t="s">
        <v>18</v>
      </c>
      <c r="I20" s="17" t="s">
        <v>15</v>
      </c>
      <c r="J20" s="19" t="s">
        <v>15</v>
      </c>
      <c r="K20" s="20" t="s">
        <v>15</v>
      </c>
      <c r="L20" s="17"/>
      <c r="M20" s="17"/>
    </row>
    <row r="21" spans="2:13">
      <c r="B21" s="18" t="s">
        <v>33</v>
      </c>
      <c r="C21" s="18" t="s">
        <v>33</v>
      </c>
      <c r="D21" s="17" t="s">
        <v>14</v>
      </c>
      <c r="E21" s="17" t="s">
        <v>15</v>
      </c>
      <c r="F21" s="17" t="s">
        <v>58</v>
      </c>
      <c r="G21" s="17" t="s">
        <v>59</v>
      </c>
      <c r="H21" s="17" t="s">
        <v>38</v>
      </c>
      <c r="I21" s="17" t="s">
        <v>39</v>
      </c>
      <c r="J21" s="17" t="s">
        <v>14</v>
      </c>
      <c r="K21" s="17" t="s">
        <v>14</v>
      </c>
      <c r="L21" s="17"/>
      <c r="M21" s="17"/>
    </row>
    <row r="22" spans="2:13">
      <c r="B22" s="18" t="s">
        <v>33</v>
      </c>
      <c r="C22" s="18" t="s">
        <v>33</v>
      </c>
      <c r="D22" s="17" t="s">
        <v>14</v>
      </c>
      <c r="E22" s="17" t="s">
        <v>15</v>
      </c>
      <c r="F22" s="17" t="s">
        <v>60</v>
      </c>
      <c r="G22" s="17" t="s">
        <v>61</v>
      </c>
      <c r="H22" s="17" t="s">
        <v>18</v>
      </c>
      <c r="I22" s="17" t="s">
        <v>15</v>
      </c>
      <c r="J22" s="19" t="s">
        <v>15</v>
      </c>
      <c r="K22" s="20" t="s">
        <v>15</v>
      </c>
      <c r="L22" s="17"/>
      <c r="M22" s="17"/>
    </row>
    <row r="23" spans="2:13">
      <c r="B23" s="18" t="s">
        <v>33</v>
      </c>
      <c r="C23" s="18" t="s">
        <v>33</v>
      </c>
      <c r="D23" s="17" t="s">
        <v>14</v>
      </c>
      <c r="E23" s="17" t="s">
        <v>15</v>
      </c>
      <c r="F23" s="17" t="s">
        <v>62</v>
      </c>
      <c r="G23" s="17" t="s">
        <v>63</v>
      </c>
      <c r="H23" s="17" t="s">
        <v>18</v>
      </c>
      <c r="I23" s="17" t="s">
        <v>15</v>
      </c>
      <c r="J23" s="19" t="s">
        <v>15</v>
      </c>
      <c r="K23" s="20" t="s">
        <v>15</v>
      </c>
      <c r="L23" s="17"/>
      <c r="M23" s="17"/>
    </row>
    <row r="24" spans="2:13" ht="30">
      <c r="B24" s="18" t="s">
        <v>33</v>
      </c>
      <c r="C24" s="18" t="s">
        <v>64</v>
      </c>
      <c r="D24" s="17" t="s">
        <v>14</v>
      </c>
      <c r="E24" s="17" t="s">
        <v>15</v>
      </c>
      <c r="F24" s="17" t="s">
        <v>65</v>
      </c>
      <c r="G24" s="17" t="s">
        <v>66</v>
      </c>
      <c r="H24" s="17" t="s">
        <v>18</v>
      </c>
      <c r="I24" s="17" t="s">
        <v>15</v>
      </c>
      <c r="J24" s="19" t="s">
        <v>15</v>
      </c>
      <c r="K24" s="20" t="s">
        <v>15</v>
      </c>
      <c r="L24" s="17"/>
      <c r="M24" s="17"/>
    </row>
    <row r="25" spans="2:13" ht="30">
      <c r="B25" s="18" t="s">
        <v>33</v>
      </c>
      <c r="C25" s="18" t="s">
        <v>64</v>
      </c>
      <c r="D25" s="17" t="s">
        <v>14</v>
      </c>
      <c r="E25" s="17" t="s">
        <v>15</v>
      </c>
      <c r="F25" s="17" t="s">
        <v>67</v>
      </c>
      <c r="G25" s="17" t="s">
        <v>68</v>
      </c>
      <c r="H25" s="17" t="s">
        <v>18</v>
      </c>
      <c r="I25" s="17" t="s">
        <v>15</v>
      </c>
      <c r="J25" s="19" t="s">
        <v>15</v>
      </c>
      <c r="K25" s="20" t="s">
        <v>15</v>
      </c>
      <c r="L25" s="17"/>
      <c r="M25" s="17"/>
    </row>
    <row r="26" spans="2:13" ht="30">
      <c r="B26" s="18" t="s">
        <v>33</v>
      </c>
      <c r="C26" s="18" t="s">
        <v>64</v>
      </c>
      <c r="D26" s="17" t="s">
        <v>14</v>
      </c>
      <c r="E26" s="17" t="s">
        <v>15</v>
      </c>
      <c r="F26" s="17" t="s">
        <v>69</v>
      </c>
      <c r="G26" s="17" t="s">
        <v>70</v>
      </c>
      <c r="H26" s="17" t="s">
        <v>18</v>
      </c>
      <c r="I26" s="17" t="s">
        <v>15</v>
      </c>
      <c r="J26" s="19" t="s">
        <v>15</v>
      </c>
      <c r="K26" s="20" t="s">
        <v>15</v>
      </c>
      <c r="L26" s="17"/>
      <c r="M26" s="17"/>
    </row>
    <row r="27" spans="2:13" ht="30">
      <c r="B27" s="18" t="s">
        <v>33</v>
      </c>
      <c r="C27" s="18" t="s">
        <v>64</v>
      </c>
      <c r="D27" s="17" t="s">
        <v>14</v>
      </c>
      <c r="E27" s="17" t="s">
        <v>15</v>
      </c>
      <c r="F27" s="17" t="s">
        <v>71</v>
      </c>
      <c r="G27" s="17" t="s">
        <v>72</v>
      </c>
      <c r="H27" s="17" t="s">
        <v>18</v>
      </c>
      <c r="I27" s="17" t="s">
        <v>15</v>
      </c>
      <c r="J27" s="19" t="s">
        <v>15</v>
      </c>
      <c r="K27" s="20" t="s">
        <v>15</v>
      </c>
      <c r="L27" s="17"/>
      <c r="M27" s="17"/>
    </row>
    <row r="28" spans="2:13">
      <c r="B28" s="18" t="s">
        <v>33</v>
      </c>
      <c r="C28" s="18" t="s">
        <v>64</v>
      </c>
      <c r="D28" s="17" t="s">
        <v>14</v>
      </c>
      <c r="E28" s="17" t="s">
        <v>15</v>
      </c>
      <c r="F28" s="17" t="s">
        <v>73</v>
      </c>
      <c r="G28" s="17" t="s">
        <v>74</v>
      </c>
      <c r="H28" s="17" t="s">
        <v>18</v>
      </c>
      <c r="I28" s="17" t="s">
        <v>15</v>
      </c>
      <c r="J28" s="19" t="s">
        <v>15</v>
      </c>
      <c r="K28" s="20" t="s">
        <v>15</v>
      </c>
      <c r="L28" s="17"/>
      <c r="M28" s="17"/>
    </row>
    <row r="29" spans="2:13" ht="30">
      <c r="B29" s="18" t="s">
        <v>33</v>
      </c>
      <c r="C29" s="18" t="s">
        <v>64</v>
      </c>
      <c r="D29" s="17" t="s">
        <v>14</v>
      </c>
      <c r="E29" s="17" t="s">
        <v>15</v>
      </c>
      <c r="F29" s="17" t="s">
        <v>75</v>
      </c>
      <c r="G29" s="17" t="s">
        <v>76</v>
      </c>
      <c r="H29" s="17" t="s">
        <v>18</v>
      </c>
      <c r="I29" s="17" t="s">
        <v>15</v>
      </c>
      <c r="J29" s="19" t="s">
        <v>15</v>
      </c>
      <c r="K29" s="20" t="s">
        <v>15</v>
      </c>
      <c r="L29" s="17"/>
      <c r="M29" s="17"/>
    </row>
    <row r="30" spans="2:13">
      <c r="B30" s="18" t="s">
        <v>77</v>
      </c>
      <c r="C30" s="18" t="s">
        <v>77</v>
      </c>
      <c r="D30" s="17" t="s">
        <v>34</v>
      </c>
      <c r="E30" s="17" t="s">
        <v>78</v>
      </c>
      <c r="F30" s="17" t="s">
        <v>79</v>
      </c>
      <c r="G30" s="17" t="s">
        <v>80</v>
      </c>
      <c r="H30" s="17" t="s">
        <v>38</v>
      </c>
      <c r="I30" s="17" t="s">
        <v>81</v>
      </c>
      <c r="J30" s="17" t="s">
        <v>14</v>
      </c>
      <c r="K30" s="17" t="s">
        <v>14</v>
      </c>
      <c r="L30" s="17"/>
      <c r="M30" s="17"/>
    </row>
    <row r="31" spans="2:13">
      <c r="B31" s="18" t="s">
        <v>77</v>
      </c>
      <c r="C31" s="18" t="s">
        <v>77</v>
      </c>
      <c r="D31" s="17" t="s">
        <v>34</v>
      </c>
      <c r="E31" s="17" t="s">
        <v>82</v>
      </c>
      <c r="F31" s="17" t="s">
        <v>83</v>
      </c>
      <c r="G31" s="17" t="s">
        <v>84</v>
      </c>
      <c r="H31" s="17" t="s">
        <v>38</v>
      </c>
      <c r="I31" s="17" t="s">
        <v>81</v>
      </c>
      <c r="J31" s="17" t="s">
        <v>14</v>
      </c>
      <c r="K31" s="17" t="s">
        <v>14</v>
      </c>
      <c r="L31" s="17"/>
      <c r="M31" s="17"/>
    </row>
    <row r="32" spans="2:13">
      <c r="B32" s="17" t="s">
        <v>85</v>
      </c>
      <c r="C32" s="17" t="s">
        <v>33</v>
      </c>
      <c r="D32" s="17" t="s">
        <v>14</v>
      </c>
      <c r="E32" s="17" t="s">
        <v>15</v>
      </c>
      <c r="F32" s="17" t="s">
        <v>86</v>
      </c>
      <c r="G32" s="17" t="s">
        <v>87</v>
      </c>
      <c r="H32" s="17" t="s">
        <v>88</v>
      </c>
      <c r="I32" s="17" t="s">
        <v>15</v>
      </c>
      <c r="J32" s="19" t="s">
        <v>15</v>
      </c>
      <c r="K32" s="20" t="s">
        <v>15</v>
      </c>
      <c r="L32" s="17"/>
      <c r="M32" s="17"/>
    </row>
    <row r="33" spans="2:13">
      <c r="B33" s="18" t="s">
        <v>85</v>
      </c>
      <c r="C33" s="18" t="s">
        <v>85</v>
      </c>
      <c r="D33" s="17" t="s">
        <v>14</v>
      </c>
      <c r="E33" s="17" t="s">
        <v>15</v>
      </c>
      <c r="F33" s="21" t="s">
        <v>89</v>
      </c>
      <c r="G33" s="17" t="s">
        <v>90</v>
      </c>
      <c r="H33" s="17" t="s">
        <v>88</v>
      </c>
      <c r="I33" s="17" t="s">
        <v>15</v>
      </c>
      <c r="J33" s="19" t="s">
        <v>15</v>
      </c>
      <c r="K33" s="20" t="s">
        <v>15</v>
      </c>
      <c r="L33" s="17"/>
      <c r="M33" s="17"/>
    </row>
    <row r="34" spans="2:13">
      <c r="B34" s="18" t="s">
        <v>85</v>
      </c>
      <c r="C34" s="18" t="s">
        <v>85</v>
      </c>
      <c r="D34" s="17" t="s">
        <v>14</v>
      </c>
      <c r="E34" s="17" t="s">
        <v>15</v>
      </c>
      <c r="F34" s="21" t="s">
        <v>91</v>
      </c>
      <c r="G34" s="17" t="s">
        <v>92</v>
      </c>
      <c r="H34" s="17" t="s">
        <v>88</v>
      </c>
      <c r="I34" s="17" t="s">
        <v>15</v>
      </c>
      <c r="J34" s="19" t="s">
        <v>15</v>
      </c>
      <c r="K34" s="20" t="s">
        <v>15</v>
      </c>
      <c r="L34" s="17"/>
      <c r="M34" s="17"/>
    </row>
    <row r="35" spans="2:13" ht="75">
      <c r="B35" s="18" t="s">
        <v>85</v>
      </c>
      <c r="C35" s="18" t="s">
        <v>85</v>
      </c>
      <c r="D35" s="17" t="s">
        <v>14</v>
      </c>
      <c r="E35" s="17" t="s">
        <v>15</v>
      </c>
      <c r="F35" s="17" t="s">
        <v>93</v>
      </c>
      <c r="G35" s="17" t="s">
        <v>94</v>
      </c>
      <c r="H35" s="17" t="s">
        <v>38</v>
      </c>
      <c r="I35" s="17" t="s">
        <v>81</v>
      </c>
      <c r="J35" s="17" t="s">
        <v>14</v>
      </c>
      <c r="K35" s="17" t="s">
        <v>34</v>
      </c>
      <c r="L35" s="17" t="s">
        <v>95</v>
      </c>
      <c r="M35" s="17" t="s">
        <v>96</v>
      </c>
    </row>
    <row r="36" spans="2:13">
      <c r="B36" s="18" t="s">
        <v>85</v>
      </c>
      <c r="C36" s="18" t="s">
        <v>85</v>
      </c>
      <c r="D36" s="17" t="s">
        <v>14</v>
      </c>
      <c r="E36" s="17" t="s">
        <v>15</v>
      </c>
      <c r="F36" s="17" t="s">
        <v>97</v>
      </c>
      <c r="G36" s="17" t="s">
        <v>98</v>
      </c>
      <c r="H36" s="17" t="s">
        <v>88</v>
      </c>
      <c r="I36" s="17" t="s">
        <v>15</v>
      </c>
      <c r="J36" s="19" t="s">
        <v>15</v>
      </c>
      <c r="K36" s="20" t="s">
        <v>15</v>
      </c>
      <c r="L36" s="17"/>
      <c r="M36" s="17"/>
    </row>
    <row r="37" spans="2:13">
      <c r="B37" s="18" t="s">
        <v>85</v>
      </c>
      <c r="C37" s="18" t="s">
        <v>85</v>
      </c>
      <c r="D37" s="17" t="s">
        <v>14</v>
      </c>
      <c r="E37" s="17" t="s">
        <v>15</v>
      </c>
      <c r="F37" s="17" t="s">
        <v>99</v>
      </c>
      <c r="G37" s="17" t="s">
        <v>100</v>
      </c>
      <c r="H37" s="17" t="s">
        <v>88</v>
      </c>
      <c r="I37" s="17" t="s">
        <v>15</v>
      </c>
      <c r="J37" s="19" t="s">
        <v>15</v>
      </c>
      <c r="K37" s="20" t="s">
        <v>15</v>
      </c>
      <c r="L37" s="17"/>
      <c r="M37" s="17"/>
    </row>
    <row r="38" spans="2:13">
      <c r="B38" s="18" t="s">
        <v>85</v>
      </c>
      <c r="C38" s="18" t="s">
        <v>85</v>
      </c>
      <c r="D38" s="17" t="s">
        <v>14</v>
      </c>
      <c r="E38" s="17" t="s">
        <v>15</v>
      </c>
      <c r="F38" s="17" t="s">
        <v>101</v>
      </c>
      <c r="G38" s="17" t="s">
        <v>102</v>
      </c>
      <c r="H38" s="17" t="s">
        <v>88</v>
      </c>
      <c r="I38" s="17" t="s">
        <v>15</v>
      </c>
      <c r="J38" s="19" t="s">
        <v>15</v>
      </c>
      <c r="K38" s="20" t="s">
        <v>15</v>
      </c>
      <c r="L38" s="17"/>
      <c r="M38" s="17"/>
    </row>
    <row r="39" spans="2:13">
      <c r="B39" s="18" t="s">
        <v>85</v>
      </c>
      <c r="C39" s="18" t="s">
        <v>85</v>
      </c>
      <c r="D39" s="17" t="s">
        <v>14</v>
      </c>
      <c r="E39" s="17" t="s">
        <v>15</v>
      </c>
      <c r="F39" s="17" t="s">
        <v>103</v>
      </c>
      <c r="G39" s="17" t="s">
        <v>104</v>
      </c>
      <c r="H39" s="17" t="s">
        <v>88</v>
      </c>
      <c r="I39" s="17" t="s">
        <v>15</v>
      </c>
      <c r="J39" s="19" t="s">
        <v>15</v>
      </c>
      <c r="K39" s="20" t="s">
        <v>15</v>
      </c>
      <c r="L39" s="17"/>
      <c r="M39" s="17"/>
    </row>
    <row r="40" spans="2:13">
      <c r="B40" s="18" t="s">
        <v>85</v>
      </c>
      <c r="C40" s="18" t="s">
        <v>85</v>
      </c>
      <c r="D40" s="17" t="s">
        <v>14</v>
      </c>
      <c r="E40" s="17" t="s">
        <v>15</v>
      </c>
      <c r="F40" s="17" t="s">
        <v>105</v>
      </c>
      <c r="G40" s="17" t="s">
        <v>106</v>
      </c>
      <c r="H40" s="17" t="s">
        <v>88</v>
      </c>
      <c r="I40" s="17" t="s">
        <v>15</v>
      </c>
      <c r="J40" s="19" t="s">
        <v>15</v>
      </c>
      <c r="K40" s="20" t="s">
        <v>15</v>
      </c>
      <c r="L40" s="17"/>
      <c r="M40" s="17"/>
    </row>
    <row r="41" spans="2:13">
      <c r="B41" s="18" t="s">
        <v>85</v>
      </c>
      <c r="C41" s="18" t="s">
        <v>85</v>
      </c>
      <c r="D41" s="17" t="s">
        <v>14</v>
      </c>
      <c r="E41" s="17" t="s">
        <v>15</v>
      </c>
      <c r="F41" s="17" t="s">
        <v>107</v>
      </c>
      <c r="G41" s="17" t="s">
        <v>108</v>
      </c>
      <c r="H41" s="17" t="s">
        <v>88</v>
      </c>
      <c r="I41" s="17" t="s">
        <v>15</v>
      </c>
      <c r="J41" s="19" t="s">
        <v>15</v>
      </c>
      <c r="K41" s="20" t="s">
        <v>15</v>
      </c>
      <c r="L41" s="17"/>
      <c r="M41" s="17"/>
    </row>
    <row r="42" spans="2:13">
      <c r="B42" s="18" t="s">
        <v>85</v>
      </c>
      <c r="C42" s="18" t="s">
        <v>85</v>
      </c>
      <c r="D42" s="17" t="s">
        <v>14</v>
      </c>
      <c r="E42" s="17" t="s">
        <v>15</v>
      </c>
      <c r="F42" s="17" t="s">
        <v>109</v>
      </c>
      <c r="G42" s="17" t="s">
        <v>110</v>
      </c>
      <c r="H42" s="17" t="s">
        <v>88</v>
      </c>
      <c r="I42" s="17" t="s">
        <v>15</v>
      </c>
      <c r="J42" s="19" t="s">
        <v>15</v>
      </c>
      <c r="K42" s="20" t="s">
        <v>15</v>
      </c>
      <c r="L42" s="17"/>
      <c r="M42" s="17"/>
    </row>
    <row r="43" spans="2:13">
      <c r="B43" s="18" t="s">
        <v>85</v>
      </c>
      <c r="C43" s="18" t="s">
        <v>85</v>
      </c>
      <c r="D43" s="17" t="s">
        <v>14</v>
      </c>
      <c r="E43" s="17" t="s">
        <v>15</v>
      </c>
      <c r="F43" s="17" t="s">
        <v>111</v>
      </c>
      <c r="G43" s="17" t="s">
        <v>112</v>
      </c>
      <c r="H43" s="17" t="s">
        <v>88</v>
      </c>
      <c r="I43" s="17" t="s">
        <v>15</v>
      </c>
      <c r="J43" s="19" t="s">
        <v>15</v>
      </c>
      <c r="K43" s="20" t="s">
        <v>15</v>
      </c>
      <c r="L43" s="17"/>
      <c r="M43" s="17"/>
    </row>
    <row r="44" spans="2:13" ht="30">
      <c r="B44" s="18" t="s">
        <v>85</v>
      </c>
      <c r="C44" s="18" t="s">
        <v>85</v>
      </c>
      <c r="D44" s="17" t="s">
        <v>14</v>
      </c>
      <c r="E44" s="17" t="s">
        <v>15</v>
      </c>
      <c r="F44" s="17" t="s">
        <v>113</v>
      </c>
      <c r="G44" s="17" t="s">
        <v>114</v>
      </c>
      <c r="H44" s="17" t="s">
        <v>38</v>
      </c>
      <c r="I44" s="17" t="s">
        <v>81</v>
      </c>
      <c r="J44" s="17" t="s">
        <v>14</v>
      </c>
      <c r="K44" s="17" t="s">
        <v>34</v>
      </c>
      <c r="L44" s="17" t="s">
        <v>95</v>
      </c>
      <c r="M44" s="17" t="s">
        <v>115</v>
      </c>
    </row>
    <row r="45" spans="2:13">
      <c r="B45" s="17" t="s">
        <v>85</v>
      </c>
      <c r="C45" s="17" t="s">
        <v>116</v>
      </c>
      <c r="D45" s="17" t="s">
        <v>14</v>
      </c>
      <c r="E45" s="17" t="s">
        <v>15</v>
      </c>
      <c r="F45" s="17" t="s">
        <v>117</v>
      </c>
      <c r="G45" s="17" t="s">
        <v>118</v>
      </c>
      <c r="H45" s="17" t="s">
        <v>18</v>
      </c>
      <c r="I45" s="17" t="s">
        <v>15</v>
      </c>
      <c r="J45" s="19" t="s">
        <v>15</v>
      </c>
      <c r="K45" s="20" t="s">
        <v>15</v>
      </c>
      <c r="L45" s="17"/>
      <c r="M45" s="17"/>
    </row>
    <row r="46" spans="2:13">
      <c r="B46" s="17" t="s">
        <v>85</v>
      </c>
      <c r="C46" s="17" t="s">
        <v>116</v>
      </c>
      <c r="D46" s="17" t="s">
        <v>14</v>
      </c>
      <c r="E46" s="17" t="s">
        <v>15</v>
      </c>
      <c r="F46" s="17" t="s">
        <v>119</v>
      </c>
      <c r="G46" s="17" t="s">
        <v>120</v>
      </c>
      <c r="H46" s="17" t="s">
        <v>18</v>
      </c>
      <c r="I46" s="17" t="s">
        <v>15</v>
      </c>
      <c r="J46" s="19" t="s">
        <v>15</v>
      </c>
      <c r="K46" s="20" t="s">
        <v>15</v>
      </c>
      <c r="L46" s="17"/>
      <c r="M46" s="17"/>
    </row>
    <row r="47" spans="2:13">
      <c r="B47" s="17" t="s">
        <v>85</v>
      </c>
      <c r="C47" s="17" t="s">
        <v>116</v>
      </c>
      <c r="D47" s="17" t="s">
        <v>14</v>
      </c>
      <c r="E47" s="17" t="s">
        <v>15</v>
      </c>
      <c r="F47" s="17" t="s">
        <v>121</v>
      </c>
      <c r="G47" s="17" t="s">
        <v>122</v>
      </c>
      <c r="H47" s="17" t="s">
        <v>18</v>
      </c>
      <c r="I47" s="17" t="s">
        <v>15</v>
      </c>
      <c r="J47" s="19" t="s">
        <v>15</v>
      </c>
      <c r="K47" s="20" t="s">
        <v>15</v>
      </c>
      <c r="L47" s="17"/>
      <c r="M47" s="17"/>
    </row>
    <row r="48" spans="2:13">
      <c r="B48" s="17" t="s">
        <v>85</v>
      </c>
      <c r="C48" s="17" t="s">
        <v>116</v>
      </c>
      <c r="D48" s="17" t="s">
        <v>14</v>
      </c>
      <c r="E48" s="17" t="s">
        <v>15</v>
      </c>
      <c r="F48" s="17" t="s">
        <v>123</v>
      </c>
      <c r="G48" s="17" t="s">
        <v>124</v>
      </c>
      <c r="H48" s="17" t="s">
        <v>18</v>
      </c>
      <c r="I48" s="17" t="s">
        <v>15</v>
      </c>
      <c r="J48" s="19" t="s">
        <v>15</v>
      </c>
      <c r="K48" s="20" t="s">
        <v>15</v>
      </c>
      <c r="L48" s="17"/>
      <c r="M48" s="17"/>
    </row>
    <row r="49" spans="2:13">
      <c r="B49" s="17" t="s">
        <v>85</v>
      </c>
      <c r="C49" s="17" t="s">
        <v>116</v>
      </c>
      <c r="D49" s="17" t="s">
        <v>14</v>
      </c>
      <c r="E49" s="17" t="s">
        <v>15</v>
      </c>
      <c r="F49" s="17" t="s">
        <v>125</v>
      </c>
      <c r="G49" s="17" t="s">
        <v>126</v>
      </c>
      <c r="H49" s="17" t="s">
        <v>18</v>
      </c>
      <c r="I49" s="17" t="s">
        <v>15</v>
      </c>
      <c r="J49" s="19" t="s">
        <v>15</v>
      </c>
      <c r="K49" s="20" t="s">
        <v>15</v>
      </c>
      <c r="L49" s="17"/>
      <c r="M49" s="17"/>
    </row>
    <row r="50" spans="2:13">
      <c r="B50" s="17" t="s">
        <v>85</v>
      </c>
      <c r="C50" s="17" t="s">
        <v>116</v>
      </c>
      <c r="D50" s="17" t="s">
        <v>14</v>
      </c>
      <c r="E50" s="17" t="s">
        <v>15</v>
      </c>
      <c r="F50" s="17" t="s">
        <v>127</v>
      </c>
      <c r="G50" s="17" t="s">
        <v>128</v>
      </c>
      <c r="H50" s="17" t="s">
        <v>18</v>
      </c>
      <c r="I50" s="17" t="s">
        <v>15</v>
      </c>
      <c r="J50" s="19" t="s">
        <v>15</v>
      </c>
      <c r="K50" s="20" t="s">
        <v>15</v>
      </c>
      <c r="L50" s="17"/>
      <c r="M50" s="17"/>
    </row>
    <row r="51" spans="2:13">
      <c r="B51" s="17" t="s">
        <v>85</v>
      </c>
      <c r="C51" s="17" t="s">
        <v>116</v>
      </c>
      <c r="D51" s="17" t="s">
        <v>14</v>
      </c>
      <c r="E51" s="17" t="s">
        <v>15</v>
      </c>
      <c r="F51" s="17" t="s">
        <v>129</v>
      </c>
      <c r="G51" s="17" t="s">
        <v>130</v>
      </c>
      <c r="H51" s="17" t="s">
        <v>18</v>
      </c>
      <c r="I51" s="17" t="s">
        <v>15</v>
      </c>
      <c r="J51" s="19" t="s">
        <v>15</v>
      </c>
      <c r="K51" s="20" t="s">
        <v>15</v>
      </c>
      <c r="L51" s="17"/>
      <c r="M51" s="17"/>
    </row>
    <row r="52" spans="2:13">
      <c r="B52" s="17" t="s">
        <v>85</v>
      </c>
      <c r="C52" s="17" t="s">
        <v>116</v>
      </c>
      <c r="D52" s="17" t="s">
        <v>14</v>
      </c>
      <c r="E52" s="17" t="s">
        <v>15</v>
      </c>
      <c r="F52" s="17" t="s">
        <v>131</v>
      </c>
      <c r="G52" s="17" t="s">
        <v>132</v>
      </c>
      <c r="H52" s="17" t="s">
        <v>18</v>
      </c>
      <c r="I52" s="17" t="s">
        <v>15</v>
      </c>
      <c r="J52" s="19" t="s">
        <v>15</v>
      </c>
      <c r="K52" s="20" t="s">
        <v>15</v>
      </c>
      <c r="L52" s="17"/>
      <c r="M52" s="17"/>
    </row>
    <row r="53" spans="2:13">
      <c r="B53" s="17" t="s">
        <v>85</v>
      </c>
      <c r="C53" s="17" t="s">
        <v>116</v>
      </c>
      <c r="D53" s="17" t="s">
        <v>14</v>
      </c>
      <c r="E53" s="17" t="s">
        <v>15</v>
      </c>
      <c r="F53" s="17" t="s">
        <v>133</v>
      </c>
      <c r="G53" s="17" t="s">
        <v>134</v>
      </c>
      <c r="H53" s="17" t="s">
        <v>18</v>
      </c>
      <c r="I53" s="17" t="s">
        <v>15</v>
      </c>
      <c r="J53" s="19" t="s">
        <v>15</v>
      </c>
      <c r="K53" s="20" t="s">
        <v>15</v>
      </c>
      <c r="L53" s="17"/>
      <c r="M53" s="17"/>
    </row>
    <row r="54" spans="2:13">
      <c r="B54" s="17" t="s">
        <v>85</v>
      </c>
      <c r="C54" s="17" t="s">
        <v>116</v>
      </c>
      <c r="D54" s="17" t="s">
        <v>14</v>
      </c>
      <c r="E54" s="17" t="s">
        <v>15</v>
      </c>
      <c r="F54" s="17" t="s">
        <v>135</v>
      </c>
      <c r="G54" s="17" t="s">
        <v>136</v>
      </c>
      <c r="H54" s="17" t="s">
        <v>18</v>
      </c>
      <c r="I54" s="17" t="s">
        <v>15</v>
      </c>
      <c r="J54" s="19" t="s">
        <v>15</v>
      </c>
      <c r="K54" s="20" t="s">
        <v>15</v>
      </c>
      <c r="L54" s="17"/>
      <c r="M54" s="17"/>
    </row>
    <row r="55" spans="2:13">
      <c r="B55" s="17" t="s">
        <v>85</v>
      </c>
      <c r="C55" s="17" t="s">
        <v>116</v>
      </c>
      <c r="D55" s="17" t="s">
        <v>14</v>
      </c>
      <c r="E55" s="17" t="s">
        <v>15</v>
      </c>
      <c r="F55" s="17" t="s">
        <v>137</v>
      </c>
      <c r="G55" s="17" t="s">
        <v>138</v>
      </c>
      <c r="H55" s="17" t="s">
        <v>18</v>
      </c>
      <c r="I55" s="17" t="s">
        <v>15</v>
      </c>
      <c r="J55" s="19" t="s">
        <v>15</v>
      </c>
      <c r="K55" s="20" t="s">
        <v>15</v>
      </c>
      <c r="L55" s="17"/>
      <c r="M55" s="17"/>
    </row>
    <row r="56" spans="2:13" ht="30">
      <c r="B56" s="17" t="s">
        <v>85</v>
      </c>
      <c r="C56" s="17" t="s">
        <v>139</v>
      </c>
      <c r="D56" s="17" t="s">
        <v>14</v>
      </c>
      <c r="E56" s="17" t="s">
        <v>15</v>
      </c>
      <c r="F56" s="17" t="s">
        <v>140</v>
      </c>
      <c r="G56" s="17" t="s">
        <v>141</v>
      </c>
      <c r="H56" s="17" t="s">
        <v>38</v>
      </c>
      <c r="I56" s="17" t="s">
        <v>81</v>
      </c>
      <c r="J56" s="17" t="s">
        <v>14</v>
      </c>
      <c r="K56" s="17" t="s">
        <v>34</v>
      </c>
      <c r="L56" s="17" t="s">
        <v>95</v>
      </c>
      <c r="M56" s="17" t="s">
        <v>115</v>
      </c>
    </row>
    <row r="57" spans="2:13">
      <c r="B57" s="17" t="s">
        <v>85</v>
      </c>
      <c r="C57" s="17" t="s">
        <v>139</v>
      </c>
      <c r="D57" s="17" t="s">
        <v>14</v>
      </c>
      <c r="E57" s="17" t="s">
        <v>15</v>
      </c>
      <c r="F57" s="17" t="s">
        <v>142</v>
      </c>
      <c r="G57" s="17" t="s">
        <v>143</v>
      </c>
      <c r="H57" s="17" t="s">
        <v>18</v>
      </c>
      <c r="I57" s="17" t="s">
        <v>15</v>
      </c>
      <c r="J57" s="19" t="s">
        <v>15</v>
      </c>
      <c r="K57" s="20" t="s">
        <v>15</v>
      </c>
      <c r="L57" s="17"/>
      <c r="M57" s="17"/>
    </row>
    <row r="58" spans="2:13">
      <c r="B58" s="17" t="s">
        <v>85</v>
      </c>
      <c r="C58" s="17" t="s">
        <v>139</v>
      </c>
      <c r="D58" s="17" t="s">
        <v>14</v>
      </c>
      <c r="E58" s="17" t="s">
        <v>15</v>
      </c>
      <c r="F58" s="21" t="s">
        <v>144</v>
      </c>
      <c r="G58" s="17" t="s">
        <v>145</v>
      </c>
      <c r="H58" s="17" t="s">
        <v>18</v>
      </c>
      <c r="I58" s="17" t="s">
        <v>15</v>
      </c>
      <c r="J58" s="19" t="s">
        <v>15</v>
      </c>
      <c r="K58" s="20" t="s">
        <v>15</v>
      </c>
      <c r="L58" s="17"/>
      <c r="M58" s="17"/>
    </row>
    <row r="59" spans="2:13">
      <c r="B59" s="17" t="s">
        <v>85</v>
      </c>
      <c r="C59" s="17" t="s">
        <v>139</v>
      </c>
      <c r="D59" s="17" t="s">
        <v>14</v>
      </c>
      <c r="E59" s="17" t="s">
        <v>15</v>
      </c>
      <c r="F59" s="21" t="s">
        <v>146</v>
      </c>
      <c r="G59" s="17" t="s">
        <v>147</v>
      </c>
      <c r="H59" s="17" t="s">
        <v>18</v>
      </c>
      <c r="I59" s="17" t="s">
        <v>15</v>
      </c>
      <c r="J59" s="19" t="s">
        <v>15</v>
      </c>
      <c r="K59" s="20" t="s">
        <v>15</v>
      </c>
      <c r="L59" s="17"/>
      <c r="M59" s="17"/>
    </row>
    <row r="60" spans="2:13">
      <c r="B60" s="17" t="s">
        <v>85</v>
      </c>
      <c r="C60" s="17" t="s">
        <v>139</v>
      </c>
      <c r="D60" s="17" t="s">
        <v>14</v>
      </c>
      <c r="E60" s="17" t="s">
        <v>15</v>
      </c>
      <c r="F60" s="17" t="s">
        <v>148</v>
      </c>
      <c r="G60" s="17" t="s">
        <v>149</v>
      </c>
      <c r="H60" s="17" t="s">
        <v>18</v>
      </c>
      <c r="I60" s="17" t="s">
        <v>15</v>
      </c>
      <c r="J60" s="19" t="s">
        <v>15</v>
      </c>
      <c r="K60" s="20" t="s">
        <v>15</v>
      </c>
      <c r="L60" s="17"/>
      <c r="M60" s="17"/>
    </row>
    <row r="61" spans="2:13">
      <c r="B61" s="17" t="s">
        <v>85</v>
      </c>
      <c r="C61" s="17" t="s">
        <v>139</v>
      </c>
      <c r="D61" s="17" t="s">
        <v>14</v>
      </c>
      <c r="E61" s="17" t="s">
        <v>15</v>
      </c>
      <c r="F61" s="17" t="s">
        <v>150</v>
      </c>
      <c r="G61" s="17" t="s">
        <v>151</v>
      </c>
      <c r="H61" s="17" t="s">
        <v>18</v>
      </c>
      <c r="I61" s="17" t="s">
        <v>15</v>
      </c>
      <c r="J61" s="19" t="s">
        <v>15</v>
      </c>
      <c r="K61" s="20" t="s">
        <v>15</v>
      </c>
      <c r="L61" s="17"/>
      <c r="M61" s="17"/>
    </row>
    <row r="62" spans="2:13">
      <c r="B62" s="17" t="s">
        <v>85</v>
      </c>
      <c r="C62" s="17" t="s">
        <v>139</v>
      </c>
      <c r="D62" s="17" t="s">
        <v>14</v>
      </c>
      <c r="E62" s="17" t="s">
        <v>15</v>
      </c>
      <c r="F62" s="17" t="s">
        <v>152</v>
      </c>
      <c r="G62" s="17" t="s">
        <v>153</v>
      </c>
      <c r="H62" s="17" t="s">
        <v>18</v>
      </c>
      <c r="I62" s="17" t="s">
        <v>15</v>
      </c>
      <c r="J62" s="19" t="s">
        <v>15</v>
      </c>
      <c r="K62" s="20" t="s">
        <v>15</v>
      </c>
      <c r="L62" s="17"/>
      <c r="M62" s="17"/>
    </row>
    <row r="63" spans="2:13">
      <c r="B63" s="17" t="s">
        <v>85</v>
      </c>
      <c r="C63" s="17" t="s">
        <v>139</v>
      </c>
      <c r="D63" s="17" t="s">
        <v>14</v>
      </c>
      <c r="E63" s="17" t="s">
        <v>15</v>
      </c>
      <c r="F63" s="17" t="s">
        <v>154</v>
      </c>
      <c r="G63" s="17" t="s">
        <v>155</v>
      </c>
      <c r="H63" s="17" t="s">
        <v>88</v>
      </c>
      <c r="I63" s="17" t="s">
        <v>15</v>
      </c>
      <c r="J63" s="19" t="s">
        <v>15</v>
      </c>
      <c r="K63" s="20" t="s">
        <v>15</v>
      </c>
      <c r="L63" s="17"/>
      <c r="M63" s="17"/>
    </row>
    <row r="64" spans="2:13">
      <c r="B64" s="17" t="s">
        <v>85</v>
      </c>
      <c r="C64" s="17" t="s">
        <v>139</v>
      </c>
      <c r="D64" s="17" t="s">
        <v>14</v>
      </c>
      <c r="E64" s="17" t="s">
        <v>15</v>
      </c>
      <c r="F64" s="17" t="s">
        <v>156</v>
      </c>
      <c r="G64" s="17" t="s">
        <v>157</v>
      </c>
      <c r="H64" s="17" t="s">
        <v>88</v>
      </c>
      <c r="I64" s="17" t="s">
        <v>15</v>
      </c>
      <c r="J64" s="19" t="s">
        <v>15</v>
      </c>
      <c r="K64" s="20" t="s">
        <v>15</v>
      </c>
      <c r="L64" s="17"/>
      <c r="M64" s="17"/>
    </row>
    <row r="65" spans="2:13">
      <c r="B65" s="17" t="s">
        <v>85</v>
      </c>
      <c r="C65" s="17" t="s">
        <v>139</v>
      </c>
      <c r="D65" s="17" t="s">
        <v>14</v>
      </c>
      <c r="E65" s="17" t="s">
        <v>15</v>
      </c>
      <c r="F65" s="17" t="s">
        <v>158</v>
      </c>
      <c r="G65" s="17" t="s">
        <v>159</v>
      </c>
      <c r="H65" s="17" t="s">
        <v>88</v>
      </c>
      <c r="I65" s="17" t="s">
        <v>15</v>
      </c>
      <c r="J65" s="19" t="s">
        <v>15</v>
      </c>
      <c r="K65" s="20" t="s">
        <v>15</v>
      </c>
      <c r="L65" s="17"/>
      <c r="M65" s="17"/>
    </row>
    <row r="66" spans="2:13" ht="30">
      <c r="B66" s="17" t="s">
        <v>160</v>
      </c>
      <c r="C66" s="17" t="s">
        <v>160</v>
      </c>
      <c r="D66" s="17" t="s">
        <v>14</v>
      </c>
      <c r="E66" s="17" t="s">
        <v>15</v>
      </c>
      <c r="F66" s="17" t="s">
        <v>161</v>
      </c>
      <c r="G66" s="17" t="s">
        <v>162</v>
      </c>
      <c r="H66" s="17" t="s">
        <v>18</v>
      </c>
      <c r="I66" s="17" t="s">
        <v>15</v>
      </c>
      <c r="J66" s="19" t="s">
        <v>15</v>
      </c>
      <c r="K66" s="20" t="s">
        <v>15</v>
      </c>
      <c r="L66" s="17"/>
      <c r="M66" s="17"/>
    </row>
    <row r="67" spans="2:13">
      <c r="B67" s="17" t="s">
        <v>160</v>
      </c>
      <c r="C67" s="17" t="s">
        <v>160</v>
      </c>
      <c r="D67" s="17" t="s">
        <v>14</v>
      </c>
      <c r="E67" s="17" t="s">
        <v>15</v>
      </c>
      <c r="F67" s="17" t="s">
        <v>163</v>
      </c>
      <c r="G67" s="17" t="s">
        <v>164</v>
      </c>
      <c r="H67" s="17" t="s">
        <v>18</v>
      </c>
      <c r="I67" s="17" t="s">
        <v>15</v>
      </c>
      <c r="J67" s="19" t="s">
        <v>15</v>
      </c>
      <c r="K67" s="20" t="s">
        <v>15</v>
      </c>
      <c r="L67" s="17"/>
      <c r="M67" s="17" t="s">
        <v>165</v>
      </c>
    </row>
    <row r="68" spans="2:13" ht="30">
      <c r="B68" s="17" t="s">
        <v>160</v>
      </c>
      <c r="C68" s="17" t="s">
        <v>160</v>
      </c>
      <c r="D68" s="17" t="s">
        <v>14</v>
      </c>
      <c r="E68" s="17" t="s">
        <v>15</v>
      </c>
      <c r="F68" s="17" t="s">
        <v>166</v>
      </c>
      <c r="G68" s="17" t="s">
        <v>167</v>
      </c>
      <c r="H68" s="17" t="s">
        <v>18</v>
      </c>
      <c r="I68" s="17" t="s">
        <v>15</v>
      </c>
      <c r="J68" s="19" t="s">
        <v>15</v>
      </c>
      <c r="K68" s="20" t="s">
        <v>15</v>
      </c>
      <c r="L68" s="17"/>
      <c r="M68" s="17" t="s">
        <v>165</v>
      </c>
    </row>
    <row r="69" spans="2:13">
      <c r="B69" s="17" t="s">
        <v>160</v>
      </c>
      <c r="C69" s="17" t="s">
        <v>160</v>
      </c>
      <c r="D69" s="17" t="s">
        <v>14</v>
      </c>
      <c r="E69" s="17" t="s">
        <v>15</v>
      </c>
      <c r="F69" s="17" t="s">
        <v>168</v>
      </c>
      <c r="G69" s="17" t="s">
        <v>169</v>
      </c>
      <c r="H69" s="17" t="s">
        <v>18</v>
      </c>
      <c r="I69" s="17" t="s">
        <v>15</v>
      </c>
      <c r="J69" s="19" t="s">
        <v>15</v>
      </c>
      <c r="K69" s="20" t="s">
        <v>15</v>
      </c>
      <c r="L69" s="17"/>
      <c r="M69" s="17" t="s">
        <v>165</v>
      </c>
    </row>
    <row r="70" spans="2:13">
      <c r="B70" s="17" t="s">
        <v>160</v>
      </c>
      <c r="C70" s="17" t="s">
        <v>160</v>
      </c>
      <c r="D70" s="17" t="s">
        <v>14</v>
      </c>
      <c r="E70" s="17" t="s">
        <v>15</v>
      </c>
      <c r="F70" s="17" t="s">
        <v>170</v>
      </c>
      <c r="G70" s="17" t="s">
        <v>171</v>
      </c>
      <c r="H70" s="17" t="s">
        <v>18</v>
      </c>
      <c r="I70" s="17" t="s">
        <v>15</v>
      </c>
      <c r="J70" s="19" t="s">
        <v>15</v>
      </c>
      <c r="K70" s="20" t="s">
        <v>15</v>
      </c>
      <c r="L70" s="17"/>
      <c r="M70" s="17"/>
    </row>
    <row r="71" spans="2:13">
      <c r="B71" s="17" t="s">
        <v>160</v>
      </c>
      <c r="C71" s="17" t="s">
        <v>160</v>
      </c>
      <c r="D71" s="17" t="s">
        <v>14</v>
      </c>
      <c r="E71" s="17" t="s">
        <v>15</v>
      </c>
      <c r="F71" s="17" t="s">
        <v>172</v>
      </c>
      <c r="G71" s="17" t="s">
        <v>173</v>
      </c>
      <c r="H71" s="17" t="s">
        <v>18</v>
      </c>
      <c r="I71" s="17" t="s">
        <v>15</v>
      </c>
      <c r="J71" s="19" t="s">
        <v>15</v>
      </c>
      <c r="K71" s="20" t="s">
        <v>15</v>
      </c>
      <c r="L71" s="17"/>
      <c r="M71" s="17" t="s">
        <v>174</v>
      </c>
    </row>
    <row r="72" spans="2:13">
      <c r="B72" s="17" t="s">
        <v>160</v>
      </c>
      <c r="C72" s="17" t="s">
        <v>160</v>
      </c>
      <c r="D72" s="17" t="s">
        <v>14</v>
      </c>
      <c r="E72" s="17" t="s">
        <v>15</v>
      </c>
      <c r="F72" s="17" t="s">
        <v>175</v>
      </c>
      <c r="G72" s="17" t="s">
        <v>176</v>
      </c>
      <c r="H72" s="17" t="s">
        <v>18</v>
      </c>
      <c r="I72" s="17" t="s">
        <v>15</v>
      </c>
      <c r="J72" s="19" t="s">
        <v>15</v>
      </c>
      <c r="K72" s="20" t="s">
        <v>15</v>
      </c>
      <c r="L72" s="17"/>
      <c r="M72" s="17"/>
    </row>
    <row r="73" spans="2:13">
      <c r="B73" s="17" t="s">
        <v>160</v>
      </c>
      <c r="C73" s="17" t="s">
        <v>160</v>
      </c>
      <c r="D73" s="17" t="s">
        <v>14</v>
      </c>
      <c r="E73" s="17" t="s">
        <v>177</v>
      </c>
      <c r="F73" s="17" t="s">
        <v>178</v>
      </c>
      <c r="G73" s="17" t="s">
        <v>179</v>
      </c>
      <c r="H73" s="17" t="s">
        <v>18</v>
      </c>
      <c r="I73" s="17" t="s">
        <v>15</v>
      </c>
      <c r="J73" s="19" t="s">
        <v>15</v>
      </c>
      <c r="K73" s="20" t="s">
        <v>15</v>
      </c>
      <c r="L73" s="17"/>
      <c r="M73" s="17" t="s">
        <v>174</v>
      </c>
    </row>
    <row r="74" spans="2:13">
      <c r="B74" s="18" t="s">
        <v>180</v>
      </c>
      <c r="C74" s="18" t="s">
        <v>180</v>
      </c>
      <c r="D74" s="17" t="s">
        <v>14</v>
      </c>
      <c r="E74" s="17" t="s">
        <v>15</v>
      </c>
      <c r="F74" s="17" t="s">
        <v>181</v>
      </c>
      <c r="G74" s="17" t="s">
        <v>182</v>
      </c>
      <c r="H74" s="17" t="s">
        <v>18</v>
      </c>
      <c r="I74" s="17" t="s">
        <v>15</v>
      </c>
      <c r="J74" s="19" t="s">
        <v>15</v>
      </c>
      <c r="K74" s="20" t="s">
        <v>15</v>
      </c>
      <c r="L74" s="17"/>
      <c r="M74" s="17"/>
    </row>
    <row r="75" spans="2:13">
      <c r="B75" s="18" t="s">
        <v>183</v>
      </c>
      <c r="C75" s="18" t="s">
        <v>183</v>
      </c>
      <c r="D75" s="17" t="s">
        <v>14</v>
      </c>
      <c r="E75" s="17" t="s">
        <v>15</v>
      </c>
      <c r="F75" s="17" t="s">
        <v>184</v>
      </c>
      <c r="G75" s="17" t="s">
        <v>185</v>
      </c>
      <c r="H75" s="17" t="s">
        <v>18</v>
      </c>
      <c r="I75" s="17" t="s">
        <v>15</v>
      </c>
      <c r="J75" s="19" t="s">
        <v>15</v>
      </c>
      <c r="K75" s="20" t="s">
        <v>15</v>
      </c>
      <c r="L75" s="17"/>
      <c r="M75" s="17" t="s">
        <v>174</v>
      </c>
    </row>
    <row r="76" spans="2:13">
      <c r="B76" s="18" t="s">
        <v>186</v>
      </c>
      <c r="C76" s="18" t="s">
        <v>186</v>
      </c>
      <c r="D76" s="17" t="s">
        <v>34</v>
      </c>
      <c r="E76" s="17" t="s">
        <v>187</v>
      </c>
      <c r="F76" s="17" t="s">
        <v>188</v>
      </c>
      <c r="G76" s="17" t="s">
        <v>189</v>
      </c>
      <c r="H76" s="17" t="s">
        <v>18</v>
      </c>
      <c r="I76" s="17" t="s">
        <v>15</v>
      </c>
      <c r="J76" s="19" t="s">
        <v>15</v>
      </c>
      <c r="K76" s="20" t="s">
        <v>15</v>
      </c>
      <c r="L76" s="17"/>
      <c r="M76" s="17"/>
    </row>
    <row r="77" spans="2:13">
      <c r="B77" s="18" t="s">
        <v>186</v>
      </c>
      <c r="C77" s="18" t="s">
        <v>186</v>
      </c>
      <c r="D77" s="17" t="s">
        <v>34</v>
      </c>
      <c r="E77" s="17" t="s">
        <v>187</v>
      </c>
      <c r="F77" s="17" t="s">
        <v>190</v>
      </c>
      <c r="G77" s="17" t="s">
        <v>191</v>
      </c>
      <c r="H77" s="17" t="s">
        <v>38</v>
      </c>
      <c r="I77" s="17" t="s">
        <v>81</v>
      </c>
      <c r="J77" s="17" t="s">
        <v>14</v>
      </c>
      <c r="K77" s="17" t="s">
        <v>14</v>
      </c>
      <c r="L77" s="17"/>
      <c r="M77" s="17"/>
    </row>
    <row r="78" spans="2:13">
      <c r="B78" s="18" t="s">
        <v>186</v>
      </c>
      <c r="C78" s="18" t="s">
        <v>186</v>
      </c>
      <c r="D78" s="17" t="s">
        <v>34</v>
      </c>
      <c r="E78" s="17" t="s">
        <v>192</v>
      </c>
      <c r="F78" s="17" t="s">
        <v>193</v>
      </c>
      <c r="G78" s="17" t="s">
        <v>194</v>
      </c>
      <c r="H78" s="17" t="s">
        <v>18</v>
      </c>
      <c r="I78" s="17" t="s">
        <v>15</v>
      </c>
      <c r="J78" s="19" t="s">
        <v>15</v>
      </c>
      <c r="K78" s="20" t="s">
        <v>15</v>
      </c>
      <c r="L78" s="17"/>
      <c r="M78" s="17"/>
    </row>
    <row r="79" spans="2:13">
      <c r="B79" s="18" t="s">
        <v>186</v>
      </c>
      <c r="C79" s="18" t="s">
        <v>186</v>
      </c>
      <c r="D79" s="17" t="s">
        <v>34</v>
      </c>
      <c r="E79" s="17" t="s">
        <v>195</v>
      </c>
      <c r="F79" s="17" t="s">
        <v>196</v>
      </c>
      <c r="G79" s="17" t="s">
        <v>197</v>
      </c>
      <c r="H79" s="17" t="s">
        <v>18</v>
      </c>
      <c r="I79" s="17" t="s">
        <v>15</v>
      </c>
      <c r="J79" s="19" t="s">
        <v>15</v>
      </c>
      <c r="K79" s="20" t="s">
        <v>15</v>
      </c>
      <c r="L79" s="17"/>
      <c r="M79" s="17"/>
    </row>
    <row r="80" spans="2:13">
      <c r="B80" s="18" t="s">
        <v>186</v>
      </c>
      <c r="C80" s="18" t="s">
        <v>186</v>
      </c>
      <c r="D80" s="17" t="s">
        <v>34</v>
      </c>
      <c r="E80" s="17" t="s">
        <v>198</v>
      </c>
      <c r="F80" s="17" t="s">
        <v>199</v>
      </c>
      <c r="G80" s="17" t="s">
        <v>200</v>
      </c>
      <c r="H80" s="17" t="s">
        <v>38</v>
      </c>
      <c r="I80" s="17" t="s">
        <v>81</v>
      </c>
      <c r="J80" s="17" t="s">
        <v>14</v>
      </c>
      <c r="K80" s="17" t="s">
        <v>14</v>
      </c>
      <c r="L80" s="17"/>
      <c r="M80" s="17"/>
    </row>
    <row r="81" spans="2:13" ht="30">
      <c r="B81" s="18" t="s">
        <v>186</v>
      </c>
      <c r="C81" s="18" t="s">
        <v>186</v>
      </c>
      <c r="D81" s="17" t="s">
        <v>34</v>
      </c>
      <c r="E81" s="17" t="s">
        <v>201</v>
      </c>
      <c r="F81" s="17" t="s">
        <v>202</v>
      </c>
      <c r="G81" s="17" t="s">
        <v>203</v>
      </c>
      <c r="H81" s="17" t="s">
        <v>38</v>
      </c>
      <c r="I81" s="17" t="s">
        <v>81</v>
      </c>
      <c r="J81" s="17" t="s">
        <v>14</v>
      </c>
      <c r="K81" s="17" t="s">
        <v>14</v>
      </c>
      <c r="L81" s="17"/>
      <c r="M81" s="17"/>
    </row>
    <row r="82" spans="2:13">
      <c r="B82" s="18" t="s">
        <v>186</v>
      </c>
      <c r="C82" s="18" t="s">
        <v>186</v>
      </c>
      <c r="D82" s="17" t="s">
        <v>34</v>
      </c>
      <c r="E82" s="17" t="s">
        <v>204</v>
      </c>
      <c r="F82" s="17" t="s">
        <v>205</v>
      </c>
      <c r="G82" s="17" t="s">
        <v>206</v>
      </c>
      <c r="H82" s="17" t="s">
        <v>38</v>
      </c>
      <c r="I82" s="17" t="s">
        <v>39</v>
      </c>
      <c r="J82" s="17" t="s">
        <v>14</v>
      </c>
      <c r="K82" s="17" t="s">
        <v>14</v>
      </c>
      <c r="L82" s="17"/>
      <c r="M82" s="17"/>
    </row>
    <row r="83" spans="2:13" ht="30">
      <c r="B83" s="18" t="s">
        <v>186</v>
      </c>
      <c r="C83" s="18" t="s">
        <v>186</v>
      </c>
      <c r="D83" s="17" t="s">
        <v>34</v>
      </c>
      <c r="E83" s="17" t="s">
        <v>207</v>
      </c>
      <c r="F83" s="17" t="s">
        <v>208</v>
      </c>
      <c r="G83" s="17" t="s">
        <v>209</v>
      </c>
      <c r="H83" s="17" t="s">
        <v>210</v>
      </c>
      <c r="I83" s="17" t="s">
        <v>211</v>
      </c>
      <c r="J83" s="17" t="s">
        <v>14</v>
      </c>
      <c r="K83" s="17" t="s">
        <v>14</v>
      </c>
      <c r="L83" s="17"/>
      <c r="M83" s="17"/>
    </row>
    <row r="84" spans="2:13">
      <c r="B84" s="18" t="s">
        <v>186</v>
      </c>
      <c r="C84" s="18" t="s">
        <v>186</v>
      </c>
      <c r="D84" s="17" t="s">
        <v>34</v>
      </c>
      <c r="E84" s="17" t="s">
        <v>212</v>
      </c>
      <c r="F84" s="17" t="s">
        <v>213</v>
      </c>
      <c r="G84" s="17" t="s">
        <v>214</v>
      </c>
      <c r="H84" s="17" t="s">
        <v>38</v>
      </c>
      <c r="I84" s="17" t="s">
        <v>46</v>
      </c>
      <c r="J84" s="17" t="s">
        <v>14</v>
      </c>
      <c r="K84" s="17" t="s">
        <v>14</v>
      </c>
      <c r="L84" s="17"/>
      <c r="M84" s="17"/>
    </row>
    <row r="85" spans="2:13">
      <c r="B85" s="18" t="s">
        <v>186</v>
      </c>
      <c r="C85" s="18" t="s">
        <v>186</v>
      </c>
      <c r="D85" s="17" t="s">
        <v>34</v>
      </c>
      <c r="E85" s="17" t="s">
        <v>215</v>
      </c>
      <c r="F85" s="17" t="s">
        <v>216</v>
      </c>
      <c r="G85" s="17" t="s">
        <v>217</v>
      </c>
      <c r="H85" s="17" t="s">
        <v>38</v>
      </c>
      <c r="I85" s="17" t="s">
        <v>46</v>
      </c>
      <c r="J85" s="17" t="s">
        <v>14</v>
      </c>
      <c r="K85" s="17" t="s">
        <v>14</v>
      </c>
      <c r="L85" s="17"/>
      <c r="M85" s="17"/>
    </row>
    <row r="86" spans="2:13" ht="30">
      <c r="B86" s="18" t="s">
        <v>186</v>
      </c>
      <c r="C86" s="18" t="s">
        <v>186</v>
      </c>
      <c r="D86" s="17" t="s">
        <v>34</v>
      </c>
      <c r="E86" s="17" t="s">
        <v>218</v>
      </c>
      <c r="F86" s="17" t="s">
        <v>219</v>
      </c>
      <c r="G86" s="17" t="s">
        <v>220</v>
      </c>
      <c r="H86" s="17" t="s">
        <v>18</v>
      </c>
      <c r="I86" s="17" t="s">
        <v>15</v>
      </c>
      <c r="J86" s="19" t="s">
        <v>15</v>
      </c>
      <c r="K86" s="20" t="s">
        <v>15</v>
      </c>
      <c r="L86" s="17"/>
      <c r="M86" s="17"/>
    </row>
    <row r="87" spans="2:13">
      <c r="B87" s="18" t="s">
        <v>186</v>
      </c>
      <c r="C87" s="18" t="s">
        <v>186</v>
      </c>
      <c r="D87" s="17" t="s">
        <v>34</v>
      </c>
      <c r="E87" s="17" t="s">
        <v>221</v>
      </c>
      <c r="F87" s="17" t="s">
        <v>222</v>
      </c>
      <c r="G87" s="17" t="s">
        <v>223</v>
      </c>
      <c r="H87" s="17" t="s">
        <v>18</v>
      </c>
      <c r="I87" s="17" t="s">
        <v>15</v>
      </c>
      <c r="J87" s="19" t="s">
        <v>15</v>
      </c>
      <c r="K87" s="20" t="s">
        <v>15</v>
      </c>
      <c r="L87" s="17"/>
      <c r="M87" s="17"/>
    </row>
    <row r="88" spans="2:13">
      <c r="B88" s="18" t="s">
        <v>186</v>
      </c>
      <c r="C88" s="18" t="s">
        <v>186</v>
      </c>
      <c r="D88" s="17" t="s">
        <v>34</v>
      </c>
      <c r="E88" s="17" t="s">
        <v>224</v>
      </c>
      <c r="F88" s="17" t="s">
        <v>225</v>
      </c>
      <c r="G88" s="17" t="s">
        <v>226</v>
      </c>
      <c r="H88" s="17" t="s">
        <v>38</v>
      </c>
      <c r="I88" s="17" t="s">
        <v>81</v>
      </c>
      <c r="J88" s="17" t="s">
        <v>14</v>
      </c>
      <c r="K88" s="17" t="s">
        <v>14</v>
      </c>
      <c r="L88" s="17"/>
      <c r="M88" s="17"/>
    </row>
    <row r="89" spans="2:13" ht="30">
      <c r="B89" s="18" t="s">
        <v>186</v>
      </c>
      <c r="C89" s="18" t="s">
        <v>186</v>
      </c>
      <c r="D89" s="17" t="s">
        <v>34</v>
      </c>
      <c r="E89" s="17" t="s">
        <v>227</v>
      </c>
      <c r="F89" s="17" t="s">
        <v>228</v>
      </c>
      <c r="G89" s="17" t="s">
        <v>229</v>
      </c>
      <c r="H89" s="17" t="s">
        <v>38</v>
      </c>
      <c r="I89" s="17" t="s">
        <v>81</v>
      </c>
      <c r="J89" s="17" t="s">
        <v>14</v>
      </c>
      <c r="K89" s="17" t="s">
        <v>14</v>
      </c>
      <c r="L89" s="17"/>
      <c r="M89" s="17"/>
    </row>
    <row r="90" spans="2:13" ht="30">
      <c r="B90" s="18" t="s">
        <v>186</v>
      </c>
      <c r="C90" s="18" t="s">
        <v>186</v>
      </c>
      <c r="D90" s="17" t="s">
        <v>14</v>
      </c>
      <c r="E90" s="17" t="s">
        <v>15</v>
      </c>
      <c r="F90" s="17" t="s">
        <v>230</v>
      </c>
      <c r="G90" s="17" t="s">
        <v>231</v>
      </c>
      <c r="H90" s="17" t="s">
        <v>18</v>
      </c>
      <c r="I90" s="17" t="s">
        <v>15</v>
      </c>
      <c r="J90" s="19" t="s">
        <v>15</v>
      </c>
      <c r="K90" s="20" t="s">
        <v>15</v>
      </c>
      <c r="L90" s="17"/>
      <c r="M90" s="17"/>
    </row>
    <row r="91" spans="2:13">
      <c r="B91" s="18" t="s">
        <v>186</v>
      </c>
      <c r="C91" s="18" t="s">
        <v>186</v>
      </c>
      <c r="D91" s="17" t="s">
        <v>14</v>
      </c>
      <c r="E91" s="17" t="s">
        <v>15</v>
      </c>
      <c r="F91" s="17" t="s">
        <v>232</v>
      </c>
      <c r="G91" s="17" t="s">
        <v>233</v>
      </c>
      <c r="H91" s="17" t="s">
        <v>18</v>
      </c>
      <c r="I91" s="17" t="s">
        <v>15</v>
      </c>
      <c r="J91" s="19" t="s">
        <v>15</v>
      </c>
      <c r="K91" s="20" t="s">
        <v>15</v>
      </c>
      <c r="L91" s="17"/>
      <c r="M91" s="17"/>
    </row>
    <row r="92" spans="2:13" ht="75">
      <c r="B92" s="18" t="s">
        <v>186</v>
      </c>
      <c r="C92" s="18" t="s">
        <v>186</v>
      </c>
      <c r="D92" s="17" t="s">
        <v>14</v>
      </c>
      <c r="E92" s="17" t="s">
        <v>15</v>
      </c>
      <c r="F92" s="17" t="s">
        <v>234</v>
      </c>
      <c r="G92" s="17" t="s">
        <v>235</v>
      </c>
      <c r="H92" s="17" t="s">
        <v>210</v>
      </c>
      <c r="I92" s="17" t="s">
        <v>211</v>
      </c>
      <c r="J92" s="17" t="s">
        <v>14</v>
      </c>
      <c r="K92" s="17" t="s">
        <v>14</v>
      </c>
      <c r="L92" s="17"/>
      <c r="M92" s="17" t="s">
        <v>236</v>
      </c>
    </row>
    <row r="93" spans="2:13" ht="30">
      <c r="B93" s="18" t="s">
        <v>186</v>
      </c>
      <c r="C93" s="18" t="s">
        <v>186</v>
      </c>
      <c r="D93" s="17" t="s">
        <v>14</v>
      </c>
      <c r="E93" s="17" t="s">
        <v>15</v>
      </c>
      <c r="F93" s="17" t="s">
        <v>237</v>
      </c>
      <c r="G93" s="17" t="s">
        <v>238</v>
      </c>
      <c r="H93" s="17" t="s">
        <v>210</v>
      </c>
      <c r="I93" s="17" t="s">
        <v>211</v>
      </c>
      <c r="J93" s="17" t="s">
        <v>14</v>
      </c>
      <c r="K93" s="17" t="s">
        <v>14</v>
      </c>
      <c r="L93" s="17"/>
      <c r="M93" s="17" t="s">
        <v>239</v>
      </c>
    </row>
    <row r="94" spans="2:13" ht="75">
      <c r="B94" s="18" t="s">
        <v>15</v>
      </c>
      <c r="C94" s="18" t="s">
        <v>15</v>
      </c>
      <c r="D94" s="17" t="s">
        <v>14</v>
      </c>
      <c r="E94" s="17" t="s">
        <v>177</v>
      </c>
      <c r="F94" s="17" t="s">
        <v>240</v>
      </c>
      <c r="G94" s="17" t="s">
        <v>241</v>
      </c>
      <c r="H94" s="17" t="s">
        <v>242</v>
      </c>
      <c r="I94" s="17" t="s">
        <v>211</v>
      </c>
      <c r="J94" s="17" t="s">
        <v>14</v>
      </c>
      <c r="K94" s="17" t="s">
        <v>14</v>
      </c>
      <c r="L94" s="17"/>
      <c r="M94" s="17" t="s">
        <v>243</v>
      </c>
    </row>
    <row r="95" spans="2:13" ht="30">
      <c r="B95" s="18" t="s">
        <v>15</v>
      </c>
      <c r="C95" s="18" t="s">
        <v>15</v>
      </c>
      <c r="D95" s="17" t="s">
        <v>14</v>
      </c>
      <c r="E95" s="17" t="s">
        <v>177</v>
      </c>
      <c r="F95" s="17" t="s">
        <v>244</v>
      </c>
      <c r="G95" s="17" t="s">
        <v>245</v>
      </c>
      <c r="H95" s="17" t="s">
        <v>242</v>
      </c>
      <c r="I95" s="17" t="s">
        <v>211</v>
      </c>
      <c r="J95" s="17" t="s">
        <v>14</v>
      </c>
      <c r="K95" s="17" t="s">
        <v>14</v>
      </c>
      <c r="L95" s="17"/>
      <c r="M95" s="17" t="s">
        <v>246</v>
      </c>
    </row>
    <row r="96" spans="2:13">
      <c r="B96" s="18" t="s">
        <v>15</v>
      </c>
      <c r="C96" s="18" t="s">
        <v>15</v>
      </c>
      <c r="D96" s="17" t="s">
        <v>14</v>
      </c>
      <c r="E96" s="17" t="s">
        <v>177</v>
      </c>
      <c r="F96" s="17" t="s">
        <v>247</v>
      </c>
      <c r="G96" s="17" t="s">
        <v>248</v>
      </c>
      <c r="H96" s="17" t="s">
        <v>18</v>
      </c>
      <c r="I96" s="17" t="s">
        <v>15</v>
      </c>
      <c r="J96" s="19" t="s">
        <v>15</v>
      </c>
      <c r="K96" s="20" t="s">
        <v>15</v>
      </c>
      <c r="L96" s="17"/>
      <c r="M96" s="17" t="s">
        <v>249</v>
      </c>
    </row>
    <row r="97" spans="2:13">
      <c r="B97" s="18" t="s">
        <v>15</v>
      </c>
      <c r="C97" s="18" t="s">
        <v>15</v>
      </c>
      <c r="D97" s="17" t="s">
        <v>14</v>
      </c>
      <c r="E97" s="17" t="s">
        <v>177</v>
      </c>
      <c r="F97" s="17" t="s">
        <v>250</v>
      </c>
      <c r="G97" s="17" t="s">
        <v>251</v>
      </c>
      <c r="H97" s="17" t="s">
        <v>18</v>
      </c>
      <c r="I97" s="17" t="s">
        <v>15</v>
      </c>
      <c r="J97" s="19" t="s">
        <v>15</v>
      </c>
      <c r="K97" s="20" t="s">
        <v>15</v>
      </c>
      <c r="L97" s="17"/>
      <c r="M97" s="17" t="s">
        <v>249</v>
      </c>
    </row>
    <row r="98" spans="2:13">
      <c r="B98" s="18" t="s">
        <v>15</v>
      </c>
      <c r="C98" s="18" t="s">
        <v>15</v>
      </c>
      <c r="D98" s="17" t="s">
        <v>14</v>
      </c>
      <c r="E98" s="17" t="s">
        <v>177</v>
      </c>
      <c r="F98" s="17" t="s">
        <v>252</v>
      </c>
      <c r="G98" s="17" t="s">
        <v>253</v>
      </c>
      <c r="H98" s="17" t="s">
        <v>18</v>
      </c>
      <c r="I98" s="17" t="s">
        <v>15</v>
      </c>
      <c r="J98" s="19" t="s">
        <v>15</v>
      </c>
      <c r="K98" s="20" t="s">
        <v>15</v>
      </c>
      <c r="L98" s="17"/>
      <c r="M98" s="17" t="s">
        <v>249</v>
      </c>
    </row>
    <row r="99" spans="2:13">
      <c r="B99" s="18" t="s">
        <v>15</v>
      </c>
      <c r="C99" s="18" t="s">
        <v>15</v>
      </c>
      <c r="D99" s="17" t="s">
        <v>14</v>
      </c>
      <c r="E99" s="17" t="s">
        <v>177</v>
      </c>
      <c r="F99" s="17" t="s">
        <v>254</v>
      </c>
      <c r="G99" s="17" t="s">
        <v>255</v>
      </c>
      <c r="H99" s="17" t="s">
        <v>18</v>
      </c>
      <c r="I99" s="17" t="s">
        <v>15</v>
      </c>
      <c r="J99" s="19" t="s">
        <v>15</v>
      </c>
      <c r="K99" s="20" t="s">
        <v>15</v>
      </c>
      <c r="L99" s="17"/>
      <c r="M99" s="17" t="s">
        <v>249</v>
      </c>
    </row>
    <row r="100" spans="2:13">
      <c r="B100" s="18" t="s">
        <v>15</v>
      </c>
      <c r="C100" s="18" t="s">
        <v>15</v>
      </c>
      <c r="D100" s="17" t="s">
        <v>14</v>
      </c>
      <c r="E100" s="17" t="s">
        <v>177</v>
      </c>
      <c r="F100" s="17" t="s">
        <v>256</v>
      </c>
      <c r="G100" s="17" t="s">
        <v>257</v>
      </c>
      <c r="H100" s="17" t="s">
        <v>18</v>
      </c>
      <c r="I100" s="17" t="s">
        <v>15</v>
      </c>
      <c r="J100" s="19" t="s">
        <v>15</v>
      </c>
      <c r="K100" s="20" t="s">
        <v>15</v>
      </c>
      <c r="L100" s="17"/>
      <c r="M100" s="17" t="s">
        <v>249</v>
      </c>
    </row>
    <row r="101" spans="2:13" ht="30">
      <c r="B101" s="17" t="s">
        <v>81</v>
      </c>
      <c r="C101" s="17" t="s">
        <v>33</v>
      </c>
      <c r="D101" s="17" t="s">
        <v>14</v>
      </c>
      <c r="E101" s="17" t="s">
        <v>15</v>
      </c>
      <c r="F101" s="17" t="s">
        <v>258</v>
      </c>
      <c r="G101" s="17" t="s">
        <v>259</v>
      </c>
      <c r="H101" s="17" t="s">
        <v>18</v>
      </c>
      <c r="I101" s="17" t="s">
        <v>15</v>
      </c>
      <c r="J101" s="19" t="s">
        <v>15</v>
      </c>
      <c r="K101" s="20" t="s">
        <v>15</v>
      </c>
      <c r="L101" s="17"/>
      <c r="M101" s="17"/>
    </row>
    <row r="102" spans="2:13" ht="30">
      <c r="B102" s="17" t="s">
        <v>81</v>
      </c>
      <c r="C102" s="17" t="s">
        <v>33</v>
      </c>
      <c r="D102" s="17" t="s">
        <v>14</v>
      </c>
      <c r="E102" s="17" t="s">
        <v>15</v>
      </c>
      <c r="F102" s="17" t="s">
        <v>260</v>
      </c>
      <c r="G102" s="17" t="s">
        <v>261</v>
      </c>
      <c r="H102" s="17" t="s">
        <v>18</v>
      </c>
      <c r="I102" s="17" t="s">
        <v>15</v>
      </c>
      <c r="J102" s="19" t="s">
        <v>15</v>
      </c>
      <c r="K102" s="20" t="s">
        <v>15</v>
      </c>
      <c r="L102" s="17"/>
      <c r="M102" s="17"/>
    </row>
    <row r="103" spans="2:13" ht="30">
      <c r="B103" s="17" t="s">
        <v>81</v>
      </c>
      <c r="C103" s="17" t="s">
        <v>33</v>
      </c>
      <c r="D103" s="17" t="s">
        <v>14</v>
      </c>
      <c r="E103" s="17" t="s">
        <v>15</v>
      </c>
      <c r="F103" s="17" t="s">
        <v>262</v>
      </c>
      <c r="G103" s="17" t="s">
        <v>263</v>
      </c>
      <c r="H103" s="17" t="s">
        <v>18</v>
      </c>
      <c r="I103" s="17" t="s">
        <v>15</v>
      </c>
      <c r="J103" s="19" t="s">
        <v>15</v>
      </c>
      <c r="K103" s="20" t="s">
        <v>15</v>
      </c>
      <c r="L103" s="17"/>
      <c r="M103" s="17"/>
    </row>
    <row r="104" spans="2:13" ht="30">
      <c r="B104" s="17" t="s">
        <v>81</v>
      </c>
      <c r="C104" s="17" t="s">
        <v>33</v>
      </c>
      <c r="D104" s="17" t="s">
        <v>14</v>
      </c>
      <c r="E104" s="17" t="s">
        <v>15</v>
      </c>
      <c r="F104" s="17" t="s">
        <v>264</v>
      </c>
      <c r="G104" s="17" t="s">
        <v>265</v>
      </c>
      <c r="H104" s="17" t="s">
        <v>18</v>
      </c>
      <c r="I104" s="17" t="s">
        <v>15</v>
      </c>
      <c r="J104" s="19" t="s">
        <v>15</v>
      </c>
      <c r="K104" s="20" t="s">
        <v>15</v>
      </c>
      <c r="L104" s="17"/>
      <c r="M104" s="17"/>
    </row>
    <row r="105" spans="2:13" ht="30">
      <c r="B105" s="17" t="s">
        <v>81</v>
      </c>
      <c r="C105" s="17" t="s">
        <v>33</v>
      </c>
      <c r="D105" s="17" t="s">
        <v>14</v>
      </c>
      <c r="E105" s="17" t="s">
        <v>15</v>
      </c>
      <c r="F105" s="17" t="s">
        <v>266</v>
      </c>
      <c r="G105" s="17" t="s">
        <v>267</v>
      </c>
      <c r="H105" s="17" t="s">
        <v>18</v>
      </c>
      <c r="I105" s="17" t="s">
        <v>15</v>
      </c>
      <c r="J105" s="19" t="s">
        <v>15</v>
      </c>
      <c r="K105" s="20" t="s">
        <v>15</v>
      </c>
      <c r="L105" s="17"/>
      <c r="M105" s="17"/>
    </row>
    <row r="106" spans="2:13" ht="30">
      <c r="B106" s="17" t="s">
        <v>81</v>
      </c>
      <c r="C106" s="17" t="s">
        <v>33</v>
      </c>
      <c r="D106" s="17" t="s">
        <v>14</v>
      </c>
      <c r="E106" s="17" t="s">
        <v>15</v>
      </c>
      <c r="F106" s="17" t="s">
        <v>268</v>
      </c>
      <c r="G106" s="17" t="s">
        <v>269</v>
      </c>
      <c r="H106" s="17" t="s">
        <v>18</v>
      </c>
      <c r="I106" s="17" t="s">
        <v>15</v>
      </c>
      <c r="J106" s="19" t="s">
        <v>15</v>
      </c>
      <c r="K106" s="20" t="s">
        <v>15</v>
      </c>
      <c r="L106" s="17"/>
      <c r="M106" s="17"/>
    </row>
    <row r="107" spans="2:13" ht="30">
      <c r="B107" s="17" t="s">
        <v>81</v>
      </c>
      <c r="C107" s="17" t="s">
        <v>33</v>
      </c>
      <c r="D107" s="17" t="s">
        <v>14</v>
      </c>
      <c r="E107" s="17"/>
      <c r="F107" s="17" t="s">
        <v>270</v>
      </c>
      <c r="G107" s="17" t="s">
        <v>271</v>
      </c>
      <c r="H107" s="17" t="s">
        <v>18</v>
      </c>
      <c r="I107" s="17" t="s">
        <v>15</v>
      </c>
      <c r="J107" s="19" t="s">
        <v>15</v>
      </c>
      <c r="K107" s="20" t="s">
        <v>15</v>
      </c>
      <c r="L107" s="17"/>
      <c r="M107" s="17"/>
    </row>
    <row r="108" spans="2:13" ht="30">
      <c r="B108" s="17" t="s">
        <v>81</v>
      </c>
      <c r="C108" s="17" t="s">
        <v>33</v>
      </c>
      <c r="D108" s="17" t="s">
        <v>14</v>
      </c>
      <c r="E108" s="17"/>
      <c r="F108" s="17" t="s">
        <v>272</v>
      </c>
      <c r="G108" s="17" t="s">
        <v>273</v>
      </c>
      <c r="H108" s="17" t="s">
        <v>18</v>
      </c>
      <c r="I108" s="17" t="s">
        <v>15</v>
      </c>
      <c r="J108" s="19" t="s">
        <v>15</v>
      </c>
      <c r="K108" s="20" t="s">
        <v>15</v>
      </c>
      <c r="L108" s="17"/>
      <c r="M108" s="17"/>
    </row>
    <row r="109" spans="2:13" ht="30">
      <c r="B109" s="17" t="s">
        <v>81</v>
      </c>
      <c r="C109" s="18" t="s">
        <v>160</v>
      </c>
      <c r="D109" s="17" t="s">
        <v>14</v>
      </c>
      <c r="E109" s="17" t="s">
        <v>15</v>
      </c>
      <c r="F109" s="17" t="s">
        <v>274</v>
      </c>
      <c r="G109" s="17" t="s">
        <v>275</v>
      </c>
      <c r="H109" s="17" t="s">
        <v>18</v>
      </c>
      <c r="I109" s="17" t="s">
        <v>15</v>
      </c>
      <c r="J109" s="19" t="s">
        <v>15</v>
      </c>
      <c r="K109" s="20" t="s">
        <v>15</v>
      </c>
      <c r="L109" s="17"/>
      <c r="M109" s="17"/>
    </row>
    <row r="110" spans="2:13" ht="30">
      <c r="B110" s="17" t="s">
        <v>81</v>
      </c>
      <c r="C110" s="18" t="s">
        <v>160</v>
      </c>
      <c r="D110" s="17" t="s">
        <v>14</v>
      </c>
      <c r="E110" s="17" t="s">
        <v>15</v>
      </c>
      <c r="F110" s="17" t="s">
        <v>276</v>
      </c>
      <c r="G110" s="17" t="s">
        <v>277</v>
      </c>
      <c r="H110" s="17" t="s">
        <v>18</v>
      </c>
      <c r="I110" s="17" t="s">
        <v>15</v>
      </c>
      <c r="J110" s="19" t="s">
        <v>15</v>
      </c>
      <c r="K110" s="20" t="s">
        <v>15</v>
      </c>
      <c r="L110" s="17"/>
      <c r="M110" s="17"/>
    </row>
    <row r="111" spans="2:13" ht="30">
      <c r="B111" s="17" t="s">
        <v>81</v>
      </c>
      <c r="C111" s="18" t="s">
        <v>160</v>
      </c>
      <c r="D111" s="17" t="s">
        <v>14</v>
      </c>
      <c r="E111" s="17" t="s">
        <v>15</v>
      </c>
      <c r="F111" s="17" t="s">
        <v>278</v>
      </c>
      <c r="G111" s="17" t="s">
        <v>279</v>
      </c>
      <c r="H111" s="17" t="s">
        <v>18</v>
      </c>
      <c r="I111" s="17" t="s">
        <v>15</v>
      </c>
      <c r="J111" s="19" t="s">
        <v>15</v>
      </c>
      <c r="K111" s="20" t="s">
        <v>15</v>
      </c>
      <c r="L111" s="17"/>
      <c r="M111" s="17"/>
    </row>
    <row r="112" spans="2:13" ht="30">
      <c r="B112" s="17" t="s">
        <v>81</v>
      </c>
      <c r="C112" s="17" t="s">
        <v>280</v>
      </c>
      <c r="D112" s="17" t="s">
        <v>34</v>
      </c>
      <c r="E112" s="17" t="s">
        <v>281</v>
      </c>
      <c r="F112" s="17" t="s">
        <v>282</v>
      </c>
      <c r="G112" s="17" t="s">
        <v>283</v>
      </c>
      <c r="H112" s="17" t="s">
        <v>38</v>
      </c>
      <c r="I112" s="17" t="s">
        <v>81</v>
      </c>
      <c r="J112" s="17" t="s">
        <v>14</v>
      </c>
      <c r="K112" s="17" t="s">
        <v>14</v>
      </c>
      <c r="L112" s="17"/>
      <c r="M112" s="17"/>
    </row>
    <row r="113" spans="2:13" ht="30">
      <c r="B113" s="17" t="s">
        <v>81</v>
      </c>
      <c r="C113" s="17" t="s">
        <v>280</v>
      </c>
      <c r="D113" s="17" t="s">
        <v>34</v>
      </c>
      <c r="E113" s="17" t="s">
        <v>284</v>
      </c>
      <c r="F113" s="17" t="s">
        <v>285</v>
      </c>
      <c r="G113" s="17" t="s">
        <v>286</v>
      </c>
      <c r="H113" s="17" t="s">
        <v>38</v>
      </c>
      <c r="I113" s="17" t="s">
        <v>81</v>
      </c>
      <c r="J113" s="17" t="s">
        <v>14</v>
      </c>
      <c r="K113" s="17" t="s">
        <v>14</v>
      </c>
      <c r="L113" s="17"/>
      <c r="M113" s="17"/>
    </row>
    <row r="114" spans="2:13" ht="30">
      <c r="B114" s="17" t="s">
        <v>81</v>
      </c>
      <c r="C114" s="17" t="s">
        <v>280</v>
      </c>
      <c r="D114" s="17" t="s">
        <v>34</v>
      </c>
      <c r="E114" s="17" t="s">
        <v>287</v>
      </c>
      <c r="F114" s="17" t="s">
        <v>288</v>
      </c>
      <c r="G114" s="17" t="s">
        <v>289</v>
      </c>
      <c r="H114" s="17" t="s">
        <v>38</v>
      </c>
      <c r="I114" s="17" t="s">
        <v>81</v>
      </c>
      <c r="J114" s="17" t="s">
        <v>14</v>
      </c>
      <c r="K114" s="17" t="s">
        <v>14</v>
      </c>
      <c r="L114" s="17"/>
      <c r="M114" s="17"/>
    </row>
    <row r="115" spans="2:13" ht="30">
      <c r="B115" s="17" t="s">
        <v>81</v>
      </c>
      <c r="C115" s="17" t="s">
        <v>280</v>
      </c>
      <c r="D115" s="17" t="s">
        <v>34</v>
      </c>
      <c r="E115" s="17" t="s">
        <v>290</v>
      </c>
      <c r="F115" s="17" t="s">
        <v>291</v>
      </c>
      <c r="G115" s="17" t="s">
        <v>292</v>
      </c>
      <c r="H115" s="17" t="s">
        <v>38</v>
      </c>
      <c r="I115" s="17" t="s">
        <v>81</v>
      </c>
      <c r="J115" s="17" t="s">
        <v>14</v>
      </c>
      <c r="K115" s="17" t="s">
        <v>14</v>
      </c>
      <c r="L115" s="17"/>
      <c r="M115" s="17"/>
    </row>
    <row r="116" spans="2:13" ht="30">
      <c r="B116" s="17" t="s">
        <v>81</v>
      </c>
      <c r="C116" s="17" t="s">
        <v>280</v>
      </c>
      <c r="D116" s="17" t="s">
        <v>34</v>
      </c>
      <c r="E116" s="17" t="s">
        <v>293</v>
      </c>
      <c r="F116" s="17" t="s">
        <v>294</v>
      </c>
      <c r="G116" s="17" t="s">
        <v>295</v>
      </c>
      <c r="H116" s="17" t="s">
        <v>38</v>
      </c>
      <c r="I116" s="17" t="s">
        <v>81</v>
      </c>
      <c r="J116" s="17" t="s">
        <v>14</v>
      </c>
      <c r="K116" s="17" t="s">
        <v>14</v>
      </c>
      <c r="L116" s="17"/>
      <c r="M116" s="17"/>
    </row>
    <row r="117" spans="2:13" ht="30">
      <c r="B117" s="17" t="s">
        <v>81</v>
      </c>
      <c r="C117" s="17" t="s">
        <v>280</v>
      </c>
      <c r="D117" s="17" t="s">
        <v>34</v>
      </c>
      <c r="E117" s="17" t="s">
        <v>296</v>
      </c>
      <c r="F117" s="17" t="s">
        <v>297</v>
      </c>
      <c r="G117" s="17" t="s">
        <v>298</v>
      </c>
      <c r="H117" s="17" t="s">
        <v>38</v>
      </c>
      <c r="I117" s="17" t="s">
        <v>81</v>
      </c>
      <c r="J117" s="17" t="s">
        <v>14</v>
      </c>
      <c r="K117" s="17" t="s">
        <v>14</v>
      </c>
      <c r="L117" s="17"/>
      <c r="M117" s="17"/>
    </row>
    <row r="118" spans="2:13" ht="30">
      <c r="B118" s="17" t="s">
        <v>81</v>
      </c>
      <c r="C118" s="17" t="s">
        <v>280</v>
      </c>
      <c r="D118" s="17" t="s">
        <v>34</v>
      </c>
      <c r="E118" s="17" t="s">
        <v>299</v>
      </c>
      <c r="F118" s="17" t="s">
        <v>300</v>
      </c>
      <c r="G118" s="17" t="s">
        <v>301</v>
      </c>
      <c r="H118" s="17" t="s">
        <v>38</v>
      </c>
      <c r="I118" s="17" t="s">
        <v>81</v>
      </c>
      <c r="J118" s="17" t="s">
        <v>14</v>
      </c>
      <c r="K118" s="17" t="s">
        <v>14</v>
      </c>
      <c r="L118" s="17"/>
      <c r="M118" s="17"/>
    </row>
    <row r="119" spans="2:13" ht="30">
      <c r="B119" s="17" t="s">
        <v>81</v>
      </c>
      <c r="C119" s="17" t="s">
        <v>280</v>
      </c>
      <c r="D119" s="17" t="s">
        <v>34</v>
      </c>
      <c r="E119" s="17" t="s">
        <v>302</v>
      </c>
      <c r="F119" s="17" t="s">
        <v>303</v>
      </c>
      <c r="G119" s="17" t="s">
        <v>304</v>
      </c>
      <c r="H119" s="17" t="s">
        <v>38</v>
      </c>
      <c r="I119" s="17" t="s">
        <v>81</v>
      </c>
      <c r="J119" s="17" t="s">
        <v>14</v>
      </c>
      <c r="K119" s="17" t="s">
        <v>14</v>
      </c>
      <c r="L119" s="17"/>
      <c r="M119" s="17"/>
    </row>
    <row r="120" spans="2:13" ht="30">
      <c r="B120" s="17" t="s">
        <v>81</v>
      </c>
      <c r="C120" s="17" t="s">
        <v>280</v>
      </c>
      <c r="D120" s="17" t="s">
        <v>34</v>
      </c>
      <c r="E120" s="17" t="s">
        <v>305</v>
      </c>
      <c r="F120" s="17" t="s">
        <v>306</v>
      </c>
      <c r="G120" s="17" t="s">
        <v>307</v>
      </c>
      <c r="H120" s="17" t="s">
        <v>38</v>
      </c>
      <c r="I120" s="17" t="s">
        <v>81</v>
      </c>
      <c r="J120" s="17" t="s">
        <v>14</v>
      </c>
      <c r="K120" s="17" t="s">
        <v>14</v>
      </c>
      <c r="L120" s="17"/>
      <c r="M120" s="17"/>
    </row>
    <row r="121" spans="2:13" ht="30">
      <c r="B121" s="17" t="s">
        <v>81</v>
      </c>
      <c r="C121" s="17" t="s">
        <v>280</v>
      </c>
      <c r="D121" s="17" t="s">
        <v>34</v>
      </c>
      <c r="E121" s="17" t="s">
        <v>308</v>
      </c>
      <c r="F121" s="17" t="s">
        <v>309</v>
      </c>
      <c r="G121" s="17" t="s">
        <v>310</v>
      </c>
      <c r="H121" s="17" t="s">
        <v>38</v>
      </c>
      <c r="I121" s="17" t="s">
        <v>81</v>
      </c>
      <c r="J121" s="17" t="s">
        <v>14</v>
      </c>
      <c r="K121" s="17" t="s">
        <v>14</v>
      </c>
      <c r="L121" s="17"/>
      <c r="M121" s="17"/>
    </row>
    <row r="122" spans="2:13" ht="30">
      <c r="B122" s="17" t="s">
        <v>81</v>
      </c>
      <c r="C122" s="17" t="s">
        <v>280</v>
      </c>
      <c r="D122" s="17" t="s">
        <v>34</v>
      </c>
      <c r="E122" s="17" t="s">
        <v>311</v>
      </c>
      <c r="F122" s="17" t="s">
        <v>312</v>
      </c>
      <c r="G122" s="17" t="s">
        <v>313</v>
      </c>
      <c r="H122" s="17" t="s">
        <v>38</v>
      </c>
      <c r="I122" s="17" t="s">
        <v>81</v>
      </c>
      <c r="J122" s="17" t="s">
        <v>14</v>
      </c>
      <c r="K122" s="17" t="s">
        <v>14</v>
      </c>
      <c r="L122" s="17"/>
      <c r="M122" s="17"/>
    </row>
    <row r="123" spans="2:13" ht="30">
      <c r="B123" s="17" t="s">
        <v>81</v>
      </c>
      <c r="C123" s="17" t="s">
        <v>280</v>
      </c>
      <c r="D123" s="17" t="s">
        <v>34</v>
      </c>
      <c r="E123" s="17" t="s">
        <v>314</v>
      </c>
      <c r="F123" s="17" t="s">
        <v>315</v>
      </c>
      <c r="G123" s="17" t="s">
        <v>316</v>
      </c>
      <c r="H123" s="17" t="s">
        <v>38</v>
      </c>
      <c r="I123" s="17" t="s">
        <v>81</v>
      </c>
      <c r="J123" s="17" t="s">
        <v>14</v>
      </c>
      <c r="K123" s="17" t="s">
        <v>14</v>
      </c>
      <c r="L123" s="17"/>
      <c r="M123" s="17"/>
    </row>
    <row r="124" spans="2:13" ht="30">
      <c r="B124" s="17" t="s">
        <v>81</v>
      </c>
      <c r="C124" s="17" t="s">
        <v>280</v>
      </c>
      <c r="D124" s="17" t="s">
        <v>34</v>
      </c>
      <c r="E124" s="17" t="s">
        <v>317</v>
      </c>
      <c r="F124" s="17" t="s">
        <v>318</v>
      </c>
      <c r="G124" s="17" t="s">
        <v>319</v>
      </c>
      <c r="H124" s="17" t="s">
        <v>38</v>
      </c>
      <c r="I124" s="17" t="s">
        <v>81</v>
      </c>
      <c r="J124" s="17" t="s">
        <v>14</v>
      </c>
      <c r="K124" s="17" t="s">
        <v>14</v>
      </c>
      <c r="L124" s="17"/>
      <c r="M124" s="17"/>
    </row>
    <row r="125" spans="2:13" ht="30">
      <c r="B125" s="17" t="s">
        <v>81</v>
      </c>
      <c r="C125" s="17" t="s">
        <v>280</v>
      </c>
      <c r="D125" s="17" t="s">
        <v>34</v>
      </c>
      <c r="E125" s="17" t="s">
        <v>320</v>
      </c>
      <c r="F125" s="17" t="s">
        <v>321</v>
      </c>
      <c r="G125" s="17" t="s">
        <v>322</v>
      </c>
      <c r="H125" s="17" t="s">
        <v>210</v>
      </c>
      <c r="I125" s="17" t="s">
        <v>211</v>
      </c>
      <c r="J125" s="17" t="s">
        <v>14</v>
      </c>
      <c r="K125" s="17" t="s">
        <v>14</v>
      </c>
      <c r="L125" s="17" t="s">
        <v>323</v>
      </c>
      <c r="M125" s="17" t="s">
        <v>324</v>
      </c>
    </row>
    <row r="126" spans="2:13" ht="30">
      <c r="B126" s="17" t="s">
        <v>81</v>
      </c>
      <c r="C126" s="17" t="s">
        <v>280</v>
      </c>
      <c r="D126" s="17" t="s">
        <v>34</v>
      </c>
      <c r="E126" s="17" t="s">
        <v>325</v>
      </c>
      <c r="F126" s="17" t="s">
        <v>326</v>
      </c>
      <c r="G126" s="17" t="s">
        <v>327</v>
      </c>
      <c r="H126" s="17" t="s">
        <v>38</v>
      </c>
      <c r="I126" s="17" t="s">
        <v>81</v>
      </c>
      <c r="J126" s="17" t="s">
        <v>14</v>
      </c>
      <c r="K126" s="17" t="s">
        <v>14</v>
      </c>
      <c r="L126" s="17" t="s">
        <v>323</v>
      </c>
      <c r="M126" s="17" t="s">
        <v>328</v>
      </c>
    </row>
    <row r="127" spans="2:13" ht="30">
      <c r="B127" s="17" t="s">
        <v>81</v>
      </c>
      <c r="C127" s="18" t="s">
        <v>280</v>
      </c>
      <c r="D127" s="17" t="s">
        <v>14</v>
      </c>
      <c r="E127" s="17" t="s">
        <v>15</v>
      </c>
      <c r="F127" s="17" t="s">
        <v>329</v>
      </c>
      <c r="G127" s="17" t="s">
        <v>330</v>
      </c>
      <c r="H127" s="17" t="s">
        <v>210</v>
      </c>
      <c r="I127" s="17" t="s">
        <v>211</v>
      </c>
      <c r="J127" s="17" t="s">
        <v>14</v>
      </c>
      <c r="K127" s="17" t="s">
        <v>14</v>
      </c>
      <c r="L127" s="17" t="s">
        <v>323</v>
      </c>
      <c r="M127" s="17" t="s">
        <v>328</v>
      </c>
    </row>
    <row r="128" spans="2:13" ht="30">
      <c r="B128" s="17" t="s">
        <v>81</v>
      </c>
      <c r="C128" s="18" t="s">
        <v>280</v>
      </c>
      <c r="D128" s="17" t="s">
        <v>14</v>
      </c>
      <c r="E128" s="17" t="s">
        <v>15</v>
      </c>
      <c r="F128" s="17" t="s">
        <v>331</v>
      </c>
      <c r="G128" s="17" t="s">
        <v>332</v>
      </c>
      <c r="H128" s="17" t="s">
        <v>210</v>
      </c>
      <c r="I128" s="17" t="s">
        <v>211</v>
      </c>
      <c r="J128" s="17" t="s">
        <v>14</v>
      </c>
      <c r="K128" s="17" t="s">
        <v>14</v>
      </c>
      <c r="L128" s="17" t="s">
        <v>323</v>
      </c>
      <c r="M128" s="17" t="s">
        <v>328</v>
      </c>
    </row>
    <row r="129" spans="2:13" ht="30">
      <c r="B129" s="17" t="s">
        <v>81</v>
      </c>
      <c r="C129" s="18" t="s">
        <v>280</v>
      </c>
      <c r="D129" s="17" t="s">
        <v>14</v>
      </c>
      <c r="E129" s="17" t="s">
        <v>15</v>
      </c>
      <c r="F129" s="17" t="s">
        <v>333</v>
      </c>
      <c r="G129" s="17" t="s">
        <v>334</v>
      </c>
      <c r="H129" s="17" t="s">
        <v>210</v>
      </c>
      <c r="I129" s="17" t="s">
        <v>211</v>
      </c>
      <c r="J129" s="17" t="s">
        <v>14</v>
      </c>
      <c r="K129" s="17" t="s">
        <v>14</v>
      </c>
      <c r="L129" s="17"/>
      <c r="M129" s="17" t="s">
        <v>246</v>
      </c>
    </row>
    <row r="130" spans="2:13" ht="30">
      <c r="B130" s="17" t="s">
        <v>81</v>
      </c>
      <c r="C130" s="18" t="s">
        <v>280</v>
      </c>
      <c r="D130" s="17" t="s">
        <v>14</v>
      </c>
      <c r="E130" s="17" t="s">
        <v>15</v>
      </c>
      <c r="F130" s="17" t="s">
        <v>335</v>
      </c>
      <c r="G130" s="17" t="s">
        <v>336</v>
      </c>
      <c r="H130" s="17" t="s">
        <v>38</v>
      </c>
      <c r="I130" s="17" t="s">
        <v>81</v>
      </c>
      <c r="J130" s="17" t="s">
        <v>14</v>
      </c>
      <c r="K130" s="17" t="s">
        <v>14</v>
      </c>
      <c r="L130" s="17"/>
      <c r="M130" s="17" t="s">
        <v>337</v>
      </c>
    </row>
    <row r="131" spans="2:13" ht="30">
      <c r="B131" s="17" t="s">
        <v>81</v>
      </c>
      <c r="C131" s="18" t="s">
        <v>280</v>
      </c>
      <c r="D131" s="17" t="s">
        <v>14</v>
      </c>
      <c r="E131" s="17" t="s">
        <v>15</v>
      </c>
      <c r="F131" s="17" t="s">
        <v>338</v>
      </c>
      <c r="G131" s="17" t="s">
        <v>339</v>
      </c>
      <c r="H131" s="17" t="s">
        <v>38</v>
      </c>
      <c r="I131" s="17" t="s">
        <v>81</v>
      </c>
      <c r="J131" s="17" t="s">
        <v>14</v>
      </c>
      <c r="K131" s="17" t="s">
        <v>14</v>
      </c>
      <c r="L131" s="17"/>
      <c r="M131" s="17" t="s">
        <v>340</v>
      </c>
    </row>
    <row r="132" spans="2:13" ht="30">
      <c r="B132" s="17" t="s">
        <v>81</v>
      </c>
      <c r="C132" s="18" t="s">
        <v>280</v>
      </c>
      <c r="D132" s="17" t="s">
        <v>14</v>
      </c>
      <c r="E132" s="17" t="s">
        <v>15</v>
      </c>
      <c r="F132" s="17" t="s">
        <v>341</v>
      </c>
      <c r="G132" s="17" t="s">
        <v>342</v>
      </c>
      <c r="H132" s="17" t="s">
        <v>210</v>
      </c>
      <c r="I132" s="17" t="s">
        <v>211</v>
      </c>
      <c r="J132" s="17" t="s">
        <v>14</v>
      </c>
      <c r="K132" s="17" t="s">
        <v>14</v>
      </c>
      <c r="L132" s="17"/>
      <c r="M132" s="17" t="s">
        <v>246</v>
      </c>
    </row>
    <row r="133" spans="2:13" ht="30">
      <c r="B133" s="17" t="s">
        <v>81</v>
      </c>
      <c r="C133" s="18" t="s">
        <v>280</v>
      </c>
      <c r="D133" s="17" t="s">
        <v>14</v>
      </c>
      <c r="E133" s="17"/>
      <c r="F133" s="17" t="s">
        <v>343</v>
      </c>
      <c r="G133" s="17" t="s">
        <v>344</v>
      </c>
      <c r="H133" s="17" t="s">
        <v>18</v>
      </c>
      <c r="I133" s="17" t="s">
        <v>15</v>
      </c>
      <c r="J133" s="19" t="s">
        <v>15</v>
      </c>
      <c r="K133" s="20" t="s">
        <v>15</v>
      </c>
      <c r="L133" s="17"/>
      <c r="M133" s="17"/>
    </row>
    <row r="134" spans="2:13" ht="30">
      <c r="B134" s="17" t="s">
        <v>81</v>
      </c>
      <c r="C134" s="18" t="s">
        <v>186</v>
      </c>
      <c r="D134" s="17" t="s">
        <v>14</v>
      </c>
      <c r="E134" s="17" t="s">
        <v>15</v>
      </c>
      <c r="F134" s="17" t="s">
        <v>345</v>
      </c>
      <c r="G134" s="17" t="s">
        <v>346</v>
      </c>
      <c r="H134" s="17" t="s">
        <v>18</v>
      </c>
      <c r="I134" s="17" t="s">
        <v>15</v>
      </c>
      <c r="J134" s="17" t="s">
        <v>14</v>
      </c>
      <c r="K134" s="17" t="s">
        <v>14</v>
      </c>
      <c r="L134" s="17"/>
      <c r="M134" s="17"/>
    </row>
    <row r="135" spans="2:13" ht="30">
      <c r="B135" s="17" t="s">
        <v>81</v>
      </c>
      <c r="C135" s="18" t="s">
        <v>186</v>
      </c>
      <c r="D135" s="17" t="s">
        <v>14</v>
      </c>
      <c r="E135" s="17" t="s">
        <v>15</v>
      </c>
      <c r="F135" s="17" t="s">
        <v>347</v>
      </c>
      <c r="G135" s="17" t="s">
        <v>348</v>
      </c>
      <c r="H135" s="17" t="s">
        <v>18</v>
      </c>
      <c r="I135" s="17" t="s">
        <v>15</v>
      </c>
      <c r="J135" s="17" t="s">
        <v>14</v>
      </c>
      <c r="K135" s="17" t="s">
        <v>14</v>
      </c>
      <c r="L135" s="17"/>
      <c r="M135" s="17"/>
    </row>
    <row r="136" spans="2:13" ht="30">
      <c r="B136" s="17" t="s">
        <v>81</v>
      </c>
      <c r="C136" s="22" t="s">
        <v>186</v>
      </c>
      <c r="D136" s="17" t="s">
        <v>14</v>
      </c>
      <c r="E136" s="23" t="s">
        <v>177</v>
      </c>
      <c r="F136" s="17" t="s">
        <v>349</v>
      </c>
      <c r="G136" s="17" t="s">
        <v>350</v>
      </c>
      <c r="H136" s="17" t="s">
        <v>38</v>
      </c>
      <c r="I136" s="17" t="s">
        <v>39</v>
      </c>
      <c r="J136" s="17" t="s">
        <v>14</v>
      </c>
      <c r="K136" s="17" t="s">
        <v>14</v>
      </c>
      <c r="L136" s="17"/>
      <c r="M136" s="17"/>
    </row>
    <row r="137" spans="2:13" ht="30">
      <c r="B137" s="17" t="s">
        <v>81</v>
      </c>
      <c r="C137" s="22" t="s">
        <v>186</v>
      </c>
      <c r="D137" s="17" t="s">
        <v>14</v>
      </c>
      <c r="E137" s="23" t="s">
        <v>177</v>
      </c>
      <c r="F137" s="17" t="s">
        <v>351</v>
      </c>
      <c r="G137" s="17" t="s">
        <v>352</v>
      </c>
      <c r="H137" s="17" t="s">
        <v>38</v>
      </c>
      <c r="I137" s="17" t="s">
        <v>39</v>
      </c>
      <c r="J137" s="17" t="s">
        <v>14</v>
      </c>
      <c r="K137" s="17" t="s">
        <v>14</v>
      </c>
      <c r="L137" s="17"/>
      <c r="M137" s="17"/>
    </row>
    <row r="138" spans="2:13" ht="30">
      <c r="B138" s="17" t="s">
        <v>81</v>
      </c>
      <c r="C138" s="23" t="s">
        <v>81</v>
      </c>
      <c r="D138" s="17" t="s">
        <v>34</v>
      </c>
      <c r="E138" s="23" t="s">
        <v>353</v>
      </c>
      <c r="F138" s="17" t="s">
        <v>354</v>
      </c>
      <c r="G138" s="17" t="s">
        <v>355</v>
      </c>
      <c r="H138" s="17" t="s">
        <v>18</v>
      </c>
      <c r="I138" s="17" t="s">
        <v>15</v>
      </c>
      <c r="J138" s="19" t="s">
        <v>15</v>
      </c>
      <c r="K138" s="20" t="s">
        <v>15</v>
      </c>
      <c r="L138" s="17"/>
      <c r="M138" s="17" t="s">
        <v>356</v>
      </c>
    </row>
    <row r="139" spans="2:13" ht="30">
      <c r="B139" s="17" t="s">
        <v>81</v>
      </c>
      <c r="C139" s="23" t="s">
        <v>81</v>
      </c>
      <c r="D139" s="17" t="s">
        <v>34</v>
      </c>
      <c r="E139" s="23" t="s">
        <v>357</v>
      </c>
      <c r="F139" s="17" t="s">
        <v>358</v>
      </c>
      <c r="G139" s="17" t="s">
        <v>359</v>
      </c>
      <c r="H139" s="17" t="s">
        <v>38</v>
      </c>
      <c r="I139" s="17" t="s">
        <v>81</v>
      </c>
      <c r="J139" s="17" t="s">
        <v>14</v>
      </c>
      <c r="K139" s="17" t="s">
        <v>14</v>
      </c>
      <c r="L139" s="17"/>
      <c r="M139" s="17"/>
    </row>
    <row r="140" spans="2:13" ht="30">
      <c r="B140" s="17" t="s">
        <v>81</v>
      </c>
      <c r="C140" s="23" t="s">
        <v>81</v>
      </c>
      <c r="D140" s="17" t="s">
        <v>34</v>
      </c>
      <c r="E140" s="23" t="s">
        <v>360</v>
      </c>
      <c r="F140" s="17" t="s">
        <v>361</v>
      </c>
      <c r="G140" s="17" t="s">
        <v>362</v>
      </c>
      <c r="H140" s="17" t="s">
        <v>38</v>
      </c>
      <c r="I140" s="17" t="s">
        <v>81</v>
      </c>
      <c r="J140" s="17" t="s">
        <v>14</v>
      </c>
      <c r="K140" s="17" t="s">
        <v>14</v>
      </c>
      <c r="L140" s="17"/>
      <c r="M140" s="17"/>
    </row>
    <row r="141" spans="2:13" ht="30">
      <c r="B141" s="17" t="s">
        <v>81</v>
      </c>
      <c r="C141" s="23" t="s">
        <v>81</v>
      </c>
      <c r="D141" s="17" t="s">
        <v>34</v>
      </c>
      <c r="E141" s="23" t="s">
        <v>363</v>
      </c>
      <c r="F141" s="17" t="s">
        <v>364</v>
      </c>
      <c r="G141" s="17" t="s">
        <v>365</v>
      </c>
      <c r="H141" s="17" t="s">
        <v>38</v>
      </c>
      <c r="I141" s="17" t="s">
        <v>81</v>
      </c>
      <c r="J141" s="17" t="s">
        <v>14</v>
      </c>
      <c r="K141" s="17" t="s">
        <v>14</v>
      </c>
      <c r="L141" s="17"/>
      <c r="M141" s="17"/>
    </row>
    <row r="142" spans="2:13" ht="30">
      <c r="B142" s="17" t="s">
        <v>81</v>
      </c>
      <c r="C142" s="23" t="s">
        <v>81</v>
      </c>
      <c r="D142" s="17" t="s">
        <v>34</v>
      </c>
      <c r="E142" s="23" t="s">
        <v>366</v>
      </c>
      <c r="F142" s="17" t="s">
        <v>367</v>
      </c>
      <c r="G142" s="17" t="s">
        <v>368</v>
      </c>
      <c r="H142" s="17" t="s">
        <v>18</v>
      </c>
      <c r="I142" s="17" t="s">
        <v>15</v>
      </c>
      <c r="J142" s="19" t="s">
        <v>15</v>
      </c>
      <c r="K142" s="20" t="s">
        <v>15</v>
      </c>
      <c r="L142" s="17"/>
      <c r="M142" s="17" t="s">
        <v>369</v>
      </c>
    </row>
    <row r="143" spans="2:13" ht="30">
      <c r="B143" s="17" t="s">
        <v>81</v>
      </c>
      <c r="C143" s="23" t="s">
        <v>81</v>
      </c>
      <c r="D143" s="17" t="s">
        <v>34</v>
      </c>
      <c r="E143" s="23" t="s">
        <v>370</v>
      </c>
      <c r="F143" s="17" t="s">
        <v>371</v>
      </c>
      <c r="G143" s="17" t="s">
        <v>372</v>
      </c>
      <c r="H143" s="17" t="s">
        <v>38</v>
      </c>
      <c r="I143" s="17" t="s">
        <v>81</v>
      </c>
      <c r="J143" s="17" t="s">
        <v>14</v>
      </c>
      <c r="K143" s="17" t="s">
        <v>14</v>
      </c>
      <c r="L143" s="17"/>
      <c r="M143" s="17"/>
    </row>
    <row r="144" spans="2:13" ht="60">
      <c r="B144" s="17" t="s">
        <v>81</v>
      </c>
      <c r="C144" s="23" t="s">
        <v>81</v>
      </c>
      <c r="D144" s="17" t="s">
        <v>34</v>
      </c>
      <c r="E144" s="23" t="s">
        <v>373</v>
      </c>
      <c r="F144" s="17" t="s">
        <v>374</v>
      </c>
      <c r="G144" s="17" t="s">
        <v>375</v>
      </c>
      <c r="H144" s="17" t="s">
        <v>210</v>
      </c>
      <c r="I144" s="17" t="s">
        <v>376</v>
      </c>
      <c r="J144" s="17" t="s">
        <v>14</v>
      </c>
      <c r="K144" s="17" t="s">
        <v>14</v>
      </c>
      <c r="L144" s="17"/>
      <c r="M144" s="17" t="s">
        <v>377</v>
      </c>
    </row>
    <row r="145" spans="2:13" ht="30">
      <c r="B145" s="17" t="s">
        <v>81</v>
      </c>
      <c r="C145" s="23" t="s">
        <v>81</v>
      </c>
      <c r="D145" s="17" t="s">
        <v>34</v>
      </c>
      <c r="E145" s="23" t="s">
        <v>378</v>
      </c>
      <c r="F145" s="17" t="s">
        <v>379</v>
      </c>
      <c r="G145" s="17" t="s">
        <v>380</v>
      </c>
      <c r="H145" s="17" t="s">
        <v>38</v>
      </c>
      <c r="I145" s="17" t="s">
        <v>81</v>
      </c>
      <c r="J145" s="17" t="s">
        <v>14</v>
      </c>
      <c r="K145" s="17" t="s">
        <v>14</v>
      </c>
      <c r="L145" s="17"/>
      <c r="M145" s="17"/>
    </row>
    <row r="146" spans="2:13" ht="30">
      <c r="B146" s="17" t="s">
        <v>81</v>
      </c>
      <c r="C146" s="22" t="s">
        <v>81</v>
      </c>
      <c r="D146" s="17" t="s">
        <v>14</v>
      </c>
      <c r="E146" s="23" t="s">
        <v>15</v>
      </c>
      <c r="F146" s="17" t="s">
        <v>381</v>
      </c>
      <c r="G146" s="17" t="s">
        <v>382</v>
      </c>
      <c r="H146" s="17" t="s">
        <v>210</v>
      </c>
      <c r="I146" s="17" t="s">
        <v>376</v>
      </c>
      <c r="J146" s="17" t="s">
        <v>14</v>
      </c>
      <c r="K146" s="17" t="s">
        <v>14</v>
      </c>
      <c r="L146" s="17"/>
      <c r="M146" s="17" t="s">
        <v>383</v>
      </c>
    </row>
    <row r="147" spans="2:13" ht="60">
      <c r="B147" s="17" t="s">
        <v>81</v>
      </c>
      <c r="C147" s="22" t="s">
        <v>81</v>
      </c>
      <c r="D147" s="17" t="s">
        <v>14</v>
      </c>
      <c r="E147" s="23" t="s">
        <v>15</v>
      </c>
      <c r="F147" s="17" t="s">
        <v>384</v>
      </c>
      <c r="G147" s="17" t="s">
        <v>385</v>
      </c>
      <c r="H147" s="17" t="s">
        <v>210</v>
      </c>
      <c r="I147" s="17" t="s">
        <v>376</v>
      </c>
      <c r="J147" s="17" t="s">
        <v>14</v>
      </c>
      <c r="K147" s="17" t="s">
        <v>14</v>
      </c>
      <c r="L147" s="17"/>
      <c r="M147" s="17" t="s">
        <v>386</v>
      </c>
    </row>
    <row r="148" spans="2:13" ht="30">
      <c r="B148" s="17" t="s">
        <v>81</v>
      </c>
      <c r="C148" s="22" t="s">
        <v>81</v>
      </c>
      <c r="D148" s="17" t="s">
        <v>14</v>
      </c>
      <c r="E148" s="23" t="s">
        <v>15</v>
      </c>
      <c r="F148" s="17" t="s">
        <v>387</v>
      </c>
      <c r="G148" s="17" t="s">
        <v>388</v>
      </c>
      <c r="H148" s="17" t="s">
        <v>210</v>
      </c>
      <c r="I148" s="17" t="s">
        <v>376</v>
      </c>
      <c r="J148" s="17" t="s">
        <v>14</v>
      </c>
      <c r="K148" s="17" t="s">
        <v>14</v>
      </c>
      <c r="L148" s="17"/>
      <c r="M148" s="17" t="s">
        <v>383</v>
      </c>
    </row>
    <row r="149" spans="2:13" ht="60">
      <c r="B149" s="17" t="s">
        <v>81</v>
      </c>
      <c r="C149" s="22" t="s">
        <v>81</v>
      </c>
      <c r="D149" s="17" t="s">
        <v>14</v>
      </c>
      <c r="E149" s="23" t="s">
        <v>15</v>
      </c>
      <c r="F149" s="17" t="s">
        <v>389</v>
      </c>
      <c r="G149" s="17" t="s">
        <v>390</v>
      </c>
      <c r="H149" s="17" t="s">
        <v>210</v>
      </c>
      <c r="I149" s="17" t="s">
        <v>376</v>
      </c>
      <c r="J149" s="17" t="s">
        <v>14</v>
      </c>
      <c r="K149" s="17" t="s">
        <v>14</v>
      </c>
      <c r="L149" s="17"/>
      <c r="M149" s="17" t="s">
        <v>391</v>
      </c>
    </row>
    <row r="150" spans="2:13" ht="30">
      <c r="B150" s="17" t="s">
        <v>81</v>
      </c>
      <c r="C150" s="22" t="s">
        <v>81</v>
      </c>
      <c r="D150" s="17" t="s">
        <v>14</v>
      </c>
      <c r="E150" s="23" t="s">
        <v>15</v>
      </c>
      <c r="F150" s="17" t="s">
        <v>392</v>
      </c>
      <c r="G150" s="17" t="s">
        <v>393</v>
      </c>
      <c r="H150" s="17" t="s">
        <v>38</v>
      </c>
      <c r="I150" s="17" t="s">
        <v>81</v>
      </c>
      <c r="J150" s="17" t="s">
        <v>14</v>
      </c>
      <c r="K150" s="17" t="s">
        <v>14</v>
      </c>
      <c r="L150" s="17"/>
      <c r="M150" s="17"/>
    </row>
    <row r="151" spans="2:13" ht="30">
      <c r="B151" s="17" t="s">
        <v>81</v>
      </c>
      <c r="C151" s="22" t="s">
        <v>81</v>
      </c>
      <c r="D151" s="17" t="s">
        <v>14</v>
      </c>
      <c r="E151" s="23" t="s">
        <v>15</v>
      </c>
      <c r="F151" s="17" t="s">
        <v>394</v>
      </c>
      <c r="G151" s="17" t="s">
        <v>395</v>
      </c>
      <c r="H151" s="17" t="s">
        <v>38</v>
      </c>
      <c r="I151" s="17" t="s">
        <v>81</v>
      </c>
      <c r="J151" s="17" t="s">
        <v>14</v>
      </c>
      <c r="K151" s="17" t="s">
        <v>14</v>
      </c>
      <c r="L151" s="17"/>
      <c r="M151" s="17"/>
    </row>
    <row r="152" spans="2:13" ht="30">
      <c r="B152" s="17" t="s">
        <v>81</v>
      </c>
      <c r="C152" s="18" t="s">
        <v>81</v>
      </c>
      <c r="D152" s="17" t="s">
        <v>14</v>
      </c>
      <c r="E152" s="17" t="s">
        <v>15</v>
      </c>
      <c r="F152" s="17" t="s">
        <v>396</v>
      </c>
      <c r="G152" s="17" t="s">
        <v>397</v>
      </c>
      <c r="H152" s="17" t="s">
        <v>242</v>
      </c>
      <c r="I152" s="17" t="s">
        <v>211</v>
      </c>
      <c r="J152" s="17" t="s">
        <v>14</v>
      </c>
      <c r="K152" s="17" t="s">
        <v>14</v>
      </c>
      <c r="L152" s="17"/>
      <c r="M152" s="17" t="s">
        <v>246</v>
      </c>
    </row>
    <row r="153" spans="2:13" ht="30">
      <c r="B153" s="17" t="s">
        <v>81</v>
      </c>
      <c r="C153" s="18" t="s">
        <v>81</v>
      </c>
      <c r="D153" s="17" t="s">
        <v>14</v>
      </c>
      <c r="E153" s="17" t="s">
        <v>15</v>
      </c>
      <c r="F153" s="17" t="s">
        <v>398</v>
      </c>
      <c r="G153" s="17" t="s">
        <v>399</v>
      </c>
      <c r="H153" s="17" t="s">
        <v>18</v>
      </c>
      <c r="I153" s="17" t="s">
        <v>15</v>
      </c>
      <c r="J153" s="19" t="s">
        <v>15</v>
      </c>
      <c r="K153" s="20" t="s">
        <v>15</v>
      </c>
      <c r="L153" s="17"/>
      <c r="M153" s="17"/>
    </row>
    <row r="154" spans="2:13" ht="30">
      <c r="B154" s="17" t="s">
        <v>81</v>
      </c>
      <c r="C154" s="18" t="s">
        <v>81</v>
      </c>
      <c r="D154" s="17" t="s">
        <v>14</v>
      </c>
      <c r="E154" s="17" t="s">
        <v>15</v>
      </c>
      <c r="F154" s="17" t="s">
        <v>400</v>
      </c>
      <c r="G154" s="17" t="s">
        <v>401</v>
      </c>
      <c r="H154" s="17" t="s">
        <v>18</v>
      </c>
      <c r="I154" s="17" t="s">
        <v>15</v>
      </c>
      <c r="J154" s="19" t="s">
        <v>15</v>
      </c>
      <c r="K154" s="20" t="s">
        <v>15</v>
      </c>
      <c r="L154" s="17"/>
      <c r="M154" s="17"/>
    </row>
    <row r="155" spans="2:13" ht="30">
      <c r="B155" s="17" t="s">
        <v>81</v>
      </c>
      <c r="C155" s="18" t="s">
        <v>81</v>
      </c>
      <c r="D155" s="17" t="s">
        <v>14</v>
      </c>
      <c r="E155" s="17" t="s">
        <v>15</v>
      </c>
      <c r="F155" s="17" t="s">
        <v>402</v>
      </c>
      <c r="G155" s="17" t="s">
        <v>403</v>
      </c>
      <c r="H155" s="17" t="s">
        <v>18</v>
      </c>
      <c r="I155" s="17" t="s">
        <v>15</v>
      </c>
      <c r="J155" s="19" t="s">
        <v>15</v>
      </c>
      <c r="K155" s="20" t="s">
        <v>15</v>
      </c>
      <c r="L155" s="17"/>
      <c r="M155" s="17"/>
    </row>
    <row r="156" spans="2:13" ht="30">
      <c r="B156" s="17" t="s">
        <v>81</v>
      </c>
      <c r="C156" s="18" t="s">
        <v>81</v>
      </c>
      <c r="D156" s="17" t="s">
        <v>14</v>
      </c>
      <c r="E156" s="17" t="s">
        <v>15</v>
      </c>
      <c r="F156" s="17" t="s">
        <v>404</v>
      </c>
      <c r="G156" s="17" t="s">
        <v>405</v>
      </c>
      <c r="H156" s="17" t="s">
        <v>18</v>
      </c>
      <c r="I156" s="17" t="s">
        <v>15</v>
      </c>
      <c r="J156" s="19" t="s">
        <v>15</v>
      </c>
      <c r="K156" s="20" t="s">
        <v>15</v>
      </c>
      <c r="L156" s="17"/>
      <c r="M156" s="17"/>
    </row>
    <row r="157" spans="2:13" ht="30">
      <c r="B157" s="17" t="s">
        <v>81</v>
      </c>
      <c r="C157" s="18" t="s">
        <v>81</v>
      </c>
      <c r="D157" s="17" t="s">
        <v>14</v>
      </c>
      <c r="E157" s="17" t="s">
        <v>15</v>
      </c>
      <c r="F157" s="17" t="s">
        <v>406</v>
      </c>
      <c r="G157" s="17" t="s">
        <v>407</v>
      </c>
      <c r="H157" s="17" t="s">
        <v>18</v>
      </c>
      <c r="I157" s="17" t="s">
        <v>15</v>
      </c>
      <c r="J157" s="19" t="s">
        <v>15</v>
      </c>
      <c r="K157" s="20" t="s">
        <v>15</v>
      </c>
      <c r="L157" s="17"/>
      <c r="M157" s="17"/>
    </row>
    <row r="158" spans="2:13" ht="30">
      <c r="B158" s="17" t="s">
        <v>81</v>
      </c>
      <c r="C158" s="18" t="s">
        <v>81</v>
      </c>
      <c r="D158" s="17" t="s">
        <v>14</v>
      </c>
      <c r="E158" s="17" t="s">
        <v>15</v>
      </c>
      <c r="F158" s="17" t="s">
        <v>408</v>
      </c>
      <c r="G158" s="17" t="s">
        <v>409</v>
      </c>
      <c r="H158" s="17" t="s">
        <v>18</v>
      </c>
      <c r="I158" s="17" t="s">
        <v>15</v>
      </c>
      <c r="J158" s="19" t="s">
        <v>15</v>
      </c>
      <c r="K158" s="20" t="s">
        <v>15</v>
      </c>
      <c r="L158" s="17"/>
      <c r="M158" s="17"/>
    </row>
    <row r="159" spans="2:13" ht="30">
      <c r="B159" s="17" t="s">
        <v>81</v>
      </c>
      <c r="C159" s="18" t="s">
        <v>81</v>
      </c>
      <c r="D159" s="17" t="s">
        <v>14</v>
      </c>
      <c r="E159" s="17" t="s">
        <v>15</v>
      </c>
      <c r="F159" s="17" t="s">
        <v>410</v>
      </c>
      <c r="G159" s="17" t="s">
        <v>411</v>
      </c>
      <c r="H159" s="17" t="s">
        <v>18</v>
      </c>
      <c r="I159" s="17" t="s">
        <v>15</v>
      </c>
      <c r="J159" s="19" t="s">
        <v>15</v>
      </c>
      <c r="K159" s="20" t="s">
        <v>15</v>
      </c>
      <c r="L159" s="17"/>
      <c r="M159" s="17"/>
    </row>
    <row r="160" spans="2:13" ht="30">
      <c r="B160" s="17" t="s">
        <v>81</v>
      </c>
      <c r="C160" s="18" t="s">
        <v>81</v>
      </c>
      <c r="D160" s="17" t="s">
        <v>14</v>
      </c>
      <c r="E160" s="17" t="s">
        <v>15</v>
      </c>
      <c r="F160" s="17" t="s">
        <v>412</v>
      </c>
      <c r="G160" s="17" t="s">
        <v>413</v>
      </c>
      <c r="H160" s="17" t="s">
        <v>18</v>
      </c>
      <c r="I160" s="17" t="s">
        <v>15</v>
      </c>
      <c r="J160" s="19" t="s">
        <v>15</v>
      </c>
      <c r="K160" s="20" t="s">
        <v>15</v>
      </c>
      <c r="L160" s="17"/>
      <c r="M160" s="17"/>
    </row>
    <row r="161" spans="2:13" ht="30">
      <c r="B161" s="17" t="s">
        <v>81</v>
      </c>
      <c r="C161" s="18" t="s">
        <v>81</v>
      </c>
      <c r="D161" s="17" t="s">
        <v>14</v>
      </c>
      <c r="E161" s="17" t="s">
        <v>15</v>
      </c>
      <c r="F161" s="17" t="s">
        <v>414</v>
      </c>
      <c r="G161" s="17" t="s">
        <v>415</v>
      </c>
      <c r="H161" s="17" t="s">
        <v>18</v>
      </c>
      <c r="I161" s="17" t="s">
        <v>15</v>
      </c>
      <c r="J161" s="19" t="s">
        <v>15</v>
      </c>
      <c r="K161" s="20" t="s">
        <v>15</v>
      </c>
      <c r="L161" s="17"/>
      <c r="M161" s="17"/>
    </row>
    <row r="162" spans="2:13" ht="30">
      <c r="B162" s="17" t="s">
        <v>81</v>
      </c>
      <c r="C162" s="18" t="s">
        <v>81</v>
      </c>
      <c r="D162" s="17" t="s">
        <v>14</v>
      </c>
      <c r="E162" s="17" t="s">
        <v>15</v>
      </c>
      <c r="F162" s="17" t="s">
        <v>416</v>
      </c>
      <c r="G162" s="17" t="s">
        <v>417</v>
      </c>
      <c r="H162" s="17" t="s">
        <v>18</v>
      </c>
      <c r="I162" s="17" t="s">
        <v>15</v>
      </c>
      <c r="J162" s="19" t="s">
        <v>15</v>
      </c>
      <c r="K162" s="20" t="s">
        <v>15</v>
      </c>
      <c r="L162" s="17"/>
      <c r="M162" s="17"/>
    </row>
    <row r="163" spans="2:13" ht="30">
      <c r="B163" s="17" t="s">
        <v>81</v>
      </c>
      <c r="C163" s="18" t="s">
        <v>81</v>
      </c>
      <c r="D163" s="17" t="s">
        <v>14</v>
      </c>
      <c r="E163" s="17" t="s">
        <v>15</v>
      </c>
      <c r="F163" s="17" t="s">
        <v>418</v>
      </c>
      <c r="G163" s="17" t="s">
        <v>419</v>
      </c>
      <c r="H163" s="17" t="s">
        <v>18</v>
      </c>
      <c r="I163" s="17" t="s">
        <v>15</v>
      </c>
      <c r="J163" s="19" t="s">
        <v>15</v>
      </c>
      <c r="K163" s="20" t="s">
        <v>15</v>
      </c>
      <c r="L163" s="17"/>
      <c r="M163" s="17"/>
    </row>
    <row r="164" spans="2:13" ht="30">
      <c r="B164" s="17" t="s">
        <v>81</v>
      </c>
      <c r="C164" s="18" t="s">
        <v>81</v>
      </c>
      <c r="D164" s="17" t="s">
        <v>14</v>
      </c>
      <c r="E164" s="17" t="s">
        <v>15</v>
      </c>
      <c r="F164" s="17" t="s">
        <v>420</v>
      </c>
      <c r="G164" s="17" t="s">
        <v>421</v>
      </c>
      <c r="H164" s="17" t="s">
        <v>18</v>
      </c>
      <c r="I164" s="17" t="s">
        <v>15</v>
      </c>
      <c r="J164" s="19" t="s">
        <v>15</v>
      </c>
      <c r="K164" s="20" t="s">
        <v>15</v>
      </c>
      <c r="L164" s="17"/>
      <c r="M164" s="17"/>
    </row>
    <row r="165" spans="2:13" ht="30">
      <c r="B165" s="17" t="s">
        <v>81</v>
      </c>
      <c r="C165" s="18" t="s">
        <v>81</v>
      </c>
      <c r="D165" s="17" t="s">
        <v>14</v>
      </c>
      <c r="E165" s="17" t="s">
        <v>15</v>
      </c>
      <c r="F165" s="17" t="s">
        <v>422</v>
      </c>
      <c r="G165" s="17" t="s">
        <v>423</v>
      </c>
      <c r="H165" s="17" t="s">
        <v>18</v>
      </c>
      <c r="I165" s="17" t="s">
        <v>15</v>
      </c>
      <c r="J165" s="19" t="s">
        <v>15</v>
      </c>
      <c r="K165" s="20" t="s">
        <v>15</v>
      </c>
      <c r="L165" s="17"/>
      <c r="M165" s="17"/>
    </row>
    <row r="166" spans="2:13" ht="30">
      <c r="B166" s="17" t="s">
        <v>81</v>
      </c>
      <c r="C166" s="18" t="s">
        <v>81</v>
      </c>
      <c r="D166" s="17" t="s">
        <v>14</v>
      </c>
      <c r="E166" s="17" t="s">
        <v>15</v>
      </c>
      <c r="F166" s="17" t="s">
        <v>424</v>
      </c>
      <c r="G166" s="17" t="s">
        <v>425</v>
      </c>
      <c r="H166" s="17" t="s">
        <v>18</v>
      </c>
      <c r="I166" s="17" t="s">
        <v>15</v>
      </c>
      <c r="J166" s="19" t="s">
        <v>15</v>
      </c>
      <c r="K166" s="20" t="s">
        <v>15</v>
      </c>
      <c r="L166" s="17"/>
      <c r="M166" s="17"/>
    </row>
    <row r="167" spans="2:13" ht="30">
      <c r="B167" s="17" t="s">
        <v>81</v>
      </c>
      <c r="C167" s="18" t="s">
        <v>81</v>
      </c>
      <c r="D167" s="17" t="s">
        <v>14</v>
      </c>
      <c r="E167" s="17" t="s">
        <v>15</v>
      </c>
      <c r="F167" s="17" t="s">
        <v>426</v>
      </c>
      <c r="G167" s="17" t="s">
        <v>427</v>
      </c>
      <c r="H167" s="17" t="s">
        <v>18</v>
      </c>
      <c r="I167" s="17" t="s">
        <v>15</v>
      </c>
      <c r="J167" s="19" t="s">
        <v>15</v>
      </c>
      <c r="K167" s="20" t="s">
        <v>15</v>
      </c>
      <c r="L167" s="17"/>
      <c r="M167" s="17"/>
    </row>
    <row r="168" spans="2:13" ht="30">
      <c r="B168" s="17" t="s">
        <v>81</v>
      </c>
      <c r="C168" s="18" t="s">
        <v>81</v>
      </c>
      <c r="D168" s="17" t="s">
        <v>14</v>
      </c>
      <c r="E168" s="17"/>
      <c r="F168" s="17" t="s">
        <v>428</v>
      </c>
      <c r="G168" s="17" t="s">
        <v>429</v>
      </c>
      <c r="H168" s="17" t="s">
        <v>18</v>
      </c>
      <c r="I168" s="17" t="s">
        <v>15</v>
      </c>
      <c r="J168" s="19" t="s">
        <v>15</v>
      </c>
      <c r="K168" s="20" t="s">
        <v>15</v>
      </c>
      <c r="L168" s="17"/>
      <c r="M168" s="17"/>
    </row>
    <row r="169" spans="2:13" ht="30">
      <c r="B169" s="17" t="s">
        <v>81</v>
      </c>
      <c r="C169" s="18" t="s">
        <v>81</v>
      </c>
      <c r="D169" s="17" t="s">
        <v>14</v>
      </c>
      <c r="E169" s="17"/>
      <c r="F169" s="17" t="s">
        <v>430</v>
      </c>
      <c r="G169" s="17" t="s">
        <v>431</v>
      </c>
      <c r="H169" s="17" t="s">
        <v>18</v>
      </c>
      <c r="I169" s="17" t="s">
        <v>15</v>
      </c>
      <c r="J169" s="19" t="s">
        <v>15</v>
      </c>
      <c r="K169" s="20" t="s">
        <v>15</v>
      </c>
      <c r="L169" s="17"/>
      <c r="M169" s="17"/>
    </row>
    <row r="170" spans="2:13" ht="30">
      <c r="B170" s="17" t="s">
        <v>81</v>
      </c>
      <c r="C170" s="18" t="s">
        <v>81</v>
      </c>
      <c r="D170" s="17" t="s">
        <v>14</v>
      </c>
      <c r="E170" s="17"/>
      <c r="F170" s="17" t="s">
        <v>432</v>
      </c>
      <c r="G170" s="17" t="s">
        <v>433</v>
      </c>
      <c r="H170" s="17" t="s">
        <v>18</v>
      </c>
      <c r="I170" s="17" t="s">
        <v>15</v>
      </c>
      <c r="J170" s="19" t="s">
        <v>15</v>
      </c>
      <c r="K170" s="20" t="s">
        <v>15</v>
      </c>
      <c r="L170" s="17"/>
      <c r="M170" s="17"/>
    </row>
    <row r="171" spans="2:13" ht="30">
      <c r="B171" s="17" t="s">
        <v>81</v>
      </c>
      <c r="C171" s="18" t="s">
        <v>81</v>
      </c>
      <c r="D171" s="17" t="s">
        <v>14</v>
      </c>
      <c r="E171" s="17"/>
      <c r="F171" s="17" t="s">
        <v>434</v>
      </c>
      <c r="G171" s="17" t="s">
        <v>435</v>
      </c>
      <c r="H171" s="17" t="s">
        <v>18</v>
      </c>
      <c r="I171" s="17" t="s">
        <v>15</v>
      </c>
      <c r="J171" s="19" t="s">
        <v>15</v>
      </c>
      <c r="K171" s="20" t="s">
        <v>15</v>
      </c>
      <c r="L171" s="17"/>
      <c r="M171" s="17"/>
    </row>
    <row r="172" spans="2:13" ht="30">
      <c r="B172" s="17" t="s">
        <v>81</v>
      </c>
      <c r="C172" s="18" t="s">
        <v>81</v>
      </c>
      <c r="D172" s="17" t="s">
        <v>14</v>
      </c>
      <c r="E172" s="17"/>
      <c r="F172" s="17" t="s">
        <v>436</v>
      </c>
      <c r="G172" s="17" t="s">
        <v>437</v>
      </c>
      <c r="H172" s="17" t="s">
        <v>18</v>
      </c>
      <c r="I172" s="17" t="s">
        <v>15</v>
      </c>
      <c r="J172" s="19" t="s">
        <v>15</v>
      </c>
      <c r="K172" s="20" t="s">
        <v>15</v>
      </c>
      <c r="L172" s="17"/>
      <c r="M172" s="17"/>
    </row>
    <row r="173" spans="2:13" ht="30">
      <c r="B173" s="17" t="s">
        <v>81</v>
      </c>
      <c r="C173" s="18" t="s">
        <v>81</v>
      </c>
      <c r="D173" s="17" t="s">
        <v>14</v>
      </c>
      <c r="E173" s="17"/>
      <c r="F173" s="17" t="s">
        <v>438</v>
      </c>
      <c r="G173" s="17" t="s">
        <v>439</v>
      </c>
      <c r="H173" s="17" t="s">
        <v>18</v>
      </c>
      <c r="I173" s="17" t="s">
        <v>15</v>
      </c>
      <c r="J173" s="19" t="s">
        <v>15</v>
      </c>
      <c r="K173" s="20" t="s">
        <v>15</v>
      </c>
      <c r="L173" s="17"/>
      <c r="M173" s="17"/>
    </row>
    <row r="174" spans="2:13" ht="30">
      <c r="B174" s="17" t="s">
        <v>81</v>
      </c>
      <c r="C174" s="18" t="s">
        <v>81</v>
      </c>
      <c r="D174" s="17" t="s">
        <v>14</v>
      </c>
      <c r="E174" s="17"/>
      <c r="F174" s="17" t="s">
        <v>440</v>
      </c>
      <c r="G174" s="17" t="s">
        <v>441</v>
      </c>
      <c r="H174" s="17" t="s">
        <v>18</v>
      </c>
      <c r="I174" s="17" t="s">
        <v>15</v>
      </c>
      <c r="J174" s="19" t="s">
        <v>15</v>
      </c>
      <c r="K174" s="20" t="s">
        <v>15</v>
      </c>
      <c r="L174" s="17"/>
      <c r="M174" s="17"/>
    </row>
    <row r="175" spans="2:13" ht="30">
      <c r="B175" s="17" t="s">
        <v>81</v>
      </c>
      <c r="C175" s="18" t="s">
        <v>81</v>
      </c>
      <c r="D175" s="17" t="s">
        <v>14</v>
      </c>
      <c r="E175" s="17"/>
      <c r="F175" s="17" t="s">
        <v>442</v>
      </c>
      <c r="G175" s="17" t="s">
        <v>443</v>
      </c>
      <c r="H175" s="17" t="s">
        <v>18</v>
      </c>
      <c r="I175" s="17" t="s">
        <v>15</v>
      </c>
      <c r="J175" s="19" t="s">
        <v>15</v>
      </c>
      <c r="K175" s="20" t="s">
        <v>15</v>
      </c>
      <c r="L175" s="17"/>
      <c r="M175" s="17"/>
    </row>
    <row r="176" spans="2:13" ht="30">
      <c r="B176" s="17" t="s">
        <v>81</v>
      </c>
      <c r="C176" s="18" t="s">
        <v>81</v>
      </c>
      <c r="D176" s="17" t="s">
        <v>14</v>
      </c>
      <c r="E176" s="17"/>
      <c r="F176" s="17" t="s">
        <v>444</v>
      </c>
      <c r="G176" s="17" t="s">
        <v>445</v>
      </c>
      <c r="H176" s="17" t="s">
        <v>18</v>
      </c>
      <c r="I176" s="17" t="s">
        <v>15</v>
      </c>
      <c r="J176" s="19" t="s">
        <v>15</v>
      </c>
      <c r="K176" s="20" t="s">
        <v>15</v>
      </c>
      <c r="L176" s="17"/>
      <c r="M176" s="17"/>
    </row>
    <row r="177" spans="2:13" ht="30">
      <c r="B177" s="17" t="s">
        <v>81</v>
      </c>
      <c r="C177" s="18" t="s">
        <v>81</v>
      </c>
      <c r="D177" s="17" t="s">
        <v>14</v>
      </c>
      <c r="E177" s="17"/>
      <c r="F177" s="17" t="s">
        <v>446</v>
      </c>
      <c r="G177" s="17" t="s">
        <v>447</v>
      </c>
      <c r="H177" s="17" t="s">
        <v>18</v>
      </c>
      <c r="I177" s="17" t="s">
        <v>15</v>
      </c>
      <c r="J177" s="19" t="s">
        <v>15</v>
      </c>
      <c r="K177" s="20" t="s">
        <v>15</v>
      </c>
      <c r="L177" s="17"/>
      <c r="M177" s="17"/>
    </row>
    <row r="178" spans="2:13" ht="30">
      <c r="B178" s="17" t="s">
        <v>81</v>
      </c>
      <c r="C178" s="18" t="s">
        <v>81</v>
      </c>
      <c r="D178" s="17" t="s">
        <v>14</v>
      </c>
      <c r="E178" s="17"/>
      <c r="F178" s="17" t="s">
        <v>448</v>
      </c>
      <c r="G178" s="17" t="s">
        <v>449</v>
      </c>
      <c r="H178" s="17" t="s">
        <v>18</v>
      </c>
      <c r="I178" s="17" t="s">
        <v>15</v>
      </c>
      <c r="J178" s="19" t="s">
        <v>15</v>
      </c>
      <c r="K178" s="20" t="s">
        <v>15</v>
      </c>
      <c r="L178" s="17"/>
      <c r="M178" s="17"/>
    </row>
    <row r="179" spans="2:13" ht="30">
      <c r="B179" s="17" t="s">
        <v>81</v>
      </c>
      <c r="C179" s="18" t="s">
        <v>81</v>
      </c>
      <c r="D179" s="17" t="s">
        <v>14</v>
      </c>
      <c r="E179" s="17"/>
      <c r="F179" s="17" t="s">
        <v>450</v>
      </c>
      <c r="G179" s="17" t="s">
        <v>451</v>
      </c>
      <c r="H179" s="17" t="s">
        <v>18</v>
      </c>
      <c r="I179" s="17" t="s">
        <v>15</v>
      </c>
      <c r="J179" s="19" t="s">
        <v>15</v>
      </c>
      <c r="K179" s="20" t="s">
        <v>15</v>
      </c>
      <c r="L179" s="17"/>
      <c r="M179" s="17"/>
    </row>
    <row r="180" spans="2:13" ht="30">
      <c r="B180" s="17" t="s">
        <v>81</v>
      </c>
      <c r="C180" s="18" t="s">
        <v>81</v>
      </c>
      <c r="D180" s="17" t="s">
        <v>14</v>
      </c>
      <c r="E180" s="17"/>
      <c r="F180" s="17" t="s">
        <v>452</v>
      </c>
      <c r="G180" s="17" t="s">
        <v>453</v>
      </c>
      <c r="H180" s="17" t="s">
        <v>18</v>
      </c>
      <c r="I180" s="17" t="s">
        <v>15</v>
      </c>
      <c r="J180" s="19" t="s">
        <v>15</v>
      </c>
      <c r="K180" s="20" t="s">
        <v>15</v>
      </c>
      <c r="L180" s="17"/>
      <c r="M180" s="17"/>
    </row>
    <row r="181" spans="2:13" ht="30">
      <c r="B181" s="17" t="s">
        <v>81</v>
      </c>
      <c r="C181" s="18" t="s">
        <v>454</v>
      </c>
      <c r="D181" s="17" t="s">
        <v>14</v>
      </c>
      <c r="E181" s="17" t="s">
        <v>15</v>
      </c>
      <c r="F181" s="17" t="s">
        <v>455</v>
      </c>
      <c r="G181" s="17" t="s">
        <v>456</v>
      </c>
      <c r="H181" s="17" t="s">
        <v>18</v>
      </c>
      <c r="I181" s="17" t="s">
        <v>15</v>
      </c>
      <c r="J181" s="19" t="s">
        <v>15</v>
      </c>
      <c r="K181" s="20" t="s">
        <v>15</v>
      </c>
      <c r="L181" s="17"/>
      <c r="M181" s="17"/>
    </row>
    <row r="182" spans="2:13" ht="30">
      <c r="B182" s="17" t="s">
        <v>81</v>
      </c>
      <c r="C182" s="17" t="s">
        <v>139</v>
      </c>
      <c r="D182" s="17" t="s">
        <v>14</v>
      </c>
      <c r="E182" s="17" t="s">
        <v>15</v>
      </c>
      <c r="F182" s="17" t="s">
        <v>457</v>
      </c>
      <c r="G182" s="17" t="s">
        <v>458</v>
      </c>
      <c r="H182" s="17" t="s">
        <v>18</v>
      </c>
      <c r="I182" s="17" t="s">
        <v>15</v>
      </c>
      <c r="J182" s="19" t="s">
        <v>15</v>
      </c>
      <c r="K182" s="20" t="s">
        <v>15</v>
      </c>
      <c r="L182" s="17"/>
      <c r="M182" s="17"/>
    </row>
    <row r="183" spans="2:13" ht="30">
      <c r="B183" s="17" t="s">
        <v>81</v>
      </c>
      <c r="C183" s="17" t="s">
        <v>64</v>
      </c>
      <c r="D183" s="17" t="s">
        <v>34</v>
      </c>
      <c r="E183" s="17" t="s">
        <v>459</v>
      </c>
      <c r="F183" s="17" t="s">
        <v>460</v>
      </c>
      <c r="G183" s="17" t="s">
        <v>461</v>
      </c>
      <c r="H183" s="17" t="s">
        <v>38</v>
      </c>
      <c r="I183" s="17" t="s">
        <v>81</v>
      </c>
      <c r="J183" s="17" t="s">
        <v>14</v>
      </c>
      <c r="K183" s="17" t="s">
        <v>14</v>
      </c>
      <c r="L183" s="17"/>
      <c r="M183" s="17"/>
    </row>
    <row r="184" spans="2:13" ht="30">
      <c r="B184" s="17" t="s">
        <v>81</v>
      </c>
      <c r="C184" s="17" t="s">
        <v>64</v>
      </c>
      <c r="D184" s="17" t="s">
        <v>34</v>
      </c>
      <c r="E184" s="17" t="s">
        <v>462</v>
      </c>
      <c r="F184" s="17" t="s">
        <v>463</v>
      </c>
      <c r="G184" s="17" t="s">
        <v>464</v>
      </c>
      <c r="H184" s="17" t="s">
        <v>38</v>
      </c>
      <c r="I184" s="17" t="s">
        <v>81</v>
      </c>
      <c r="J184" s="17" t="s">
        <v>14</v>
      </c>
      <c r="K184" s="17" t="s">
        <v>14</v>
      </c>
      <c r="L184" s="17"/>
      <c r="M184" s="17"/>
    </row>
    <row r="185" spans="2:13" ht="30">
      <c r="B185" s="17" t="s">
        <v>81</v>
      </c>
      <c r="C185" s="17" t="s">
        <v>64</v>
      </c>
      <c r="D185" s="17" t="s">
        <v>34</v>
      </c>
      <c r="E185" s="17" t="s">
        <v>465</v>
      </c>
      <c r="F185" s="17" t="s">
        <v>466</v>
      </c>
      <c r="G185" s="17" t="s">
        <v>467</v>
      </c>
      <c r="H185" s="17" t="s">
        <v>38</v>
      </c>
      <c r="I185" s="17" t="s">
        <v>81</v>
      </c>
      <c r="J185" s="17" t="s">
        <v>14</v>
      </c>
      <c r="K185" s="17" t="s">
        <v>14</v>
      </c>
      <c r="L185" s="17"/>
      <c r="M185" s="17"/>
    </row>
    <row r="186" spans="2:13" ht="30">
      <c r="B186" s="17" t="s">
        <v>81</v>
      </c>
      <c r="C186" s="17" t="s">
        <v>64</v>
      </c>
      <c r="D186" s="17" t="s">
        <v>34</v>
      </c>
      <c r="E186" s="17" t="s">
        <v>468</v>
      </c>
      <c r="F186" s="17" t="s">
        <v>469</v>
      </c>
      <c r="G186" s="17" t="s">
        <v>470</v>
      </c>
      <c r="H186" s="17" t="s">
        <v>38</v>
      </c>
      <c r="I186" s="17" t="s">
        <v>81</v>
      </c>
      <c r="J186" s="17" t="s">
        <v>14</v>
      </c>
      <c r="K186" s="17" t="s">
        <v>14</v>
      </c>
      <c r="L186" s="17"/>
      <c r="M186" s="17"/>
    </row>
    <row r="187" spans="2:13" ht="30">
      <c r="B187" s="17" t="s">
        <v>81</v>
      </c>
      <c r="C187" s="18" t="s">
        <v>64</v>
      </c>
      <c r="D187" s="17" t="s">
        <v>14</v>
      </c>
      <c r="E187" s="17" t="s">
        <v>15</v>
      </c>
      <c r="F187" s="17" t="s">
        <v>471</v>
      </c>
      <c r="G187" s="17" t="s">
        <v>472</v>
      </c>
      <c r="H187" s="17" t="s">
        <v>38</v>
      </c>
      <c r="I187" s="17" t="s">
        <v>81</v>
      </c>
      <c r="J187" s="17" t="s">
        <v>14</v>
      </c>
      <c r="K187" s="17" t="s">
        <v>14</v>
      </c>
      <c r="L187" s="17"/>
      <c r="M187" s="17"/>
    </row>
    <row r="188" spans="2:13" ht="30">
      <c r="B188" s="17" t="s">
        <v>81</v>
      </c>
      <c r="C188" s="18" t="s">
        <v>64</v>
      </c>
      <c r="D188" s="17" t="s">
        <v>14</v>
      </c>
      <c r="E188" s="17" t="s">
        <v>15</v>
      </c>
      <c r="F188" s="17" t="s">
        <v>473</v>
      </c>
      <c r="G188" s="17" t="s">
        <v>474</v>
      </c>
      <c r="H188" s="17" t="s">
        <v>38</v>
      </c>
      <c r="I188" s="17" t="s">
        <v>81</v>
      </c>
      <c r="J188" s="17" t="s">
        <v>14</v>
      </c>
      <c r="K188" s="17" t="s">
        <v>14</v>
      </c>
      <c r="L188" s="17"/>
      <c r="M188" s="17"/>
    </row>
    <row r="189" spans="2:13" ht="30">
      <c r="B189" s="17" t="s">
        <v>81</v>
      </c>
      <c r="C189" s="18" t="s">
        <v>64</v>
      </c>
      <c r="D189" s="17" t="s">
        <v>14</v>
      </c>
      <c r="E189" s="17" t="s">
        <v>15</v>
      </c>
      <c r="F189" s="17" t="s">
        <v>475</v>
      </c>
      <c r="G189" s="17" t="s">
        <v>476</v>
      </c>
      <c r="H189" s="17" t="s">
        <v>38</v>
      </c>
      <c r="I189" s="17" t="s">
        <v>81</v>
      </c>
      <c r="J189" s="17" t="s">
        <v>14</v>
      </c>
      <c r="K189" s="17" t="s">
        <v>14</v>
      </c>
      <c r="L189" s="17"/>
      <c r="M189" s="17"/>
    </row>
    <row r="190" spans="2:13" ht="30">
      <c r="B190" s="17" t="s">
        <v>81</v>
      </c>
      <c r="C190" s="18" t="s">
        <v>64</v>
      </c>
      <c r="D190" s="17" t="s">
        <v>14</v>
      </c>
      <c r="E190" s="17" t="s">
        <v>15</v>
      </c>
      <c r="F190" s="17" t="s">
        <v>477</v>
      </c>
      <c r="G190" s="17" t="s">
        <v>478</v>
      </c>
      <c r="H190" s="17" t="s">
        <v>38</v>
      </c>
      <c r="I190" s="17" t="s">
        <v>81</v>
      </c>
      <c r="J190" s="17" t="s">
        <v>14</v>
      </c>
      <c r="K190" s="17" t="s">
        <v>14</v>
      </c>
      <c r="L190" s="17"/>
      <c r="M190" s="17"/>
    </row>
    <row r="191" spans="2:13" ht="30">
      <c r="B191" s="17" t="s">
        <v>81</v>
      </c>
      <c r="C191" s="18" t="s">
        <v>64</v>
      </c>
      <c r="D191" s="17" t="s">
        <v>14</v>
      </c>
      <c r="E191" s="17" t="s">
        <v>15</v>
      </c>
      <c r="F191" s="17" t="s">
        <v>479</v>
      </c>
      <c r="G191" s="17" t="s">
        <v>480</v>
      </c>
      <c r="H191" s="17" t="s">
        <v>18</v>
      </c>
      <c r="I191" s="17" t="s">
        <v>15</v>
      </c>
      <c r="J191" s="19" t="s">
        <v>15</v>
      </c>
      <c r="K191" s="20" t="s">
        <v>15</v>
      </c>
      <c r="L191" s="17"/>
      <c r="M191" s="17"/>
    </row>
    <row r="192" spans="2:13" ht="30">
      <c r="B192" s="17" t="s">
        <v>81</v>
      </c>
      <c r="C192" s="18" t="s">
        <v>64</v>
      </c>
      <c r="D192" s="17" t="s">
        <v>14</v>
      </c>
      <c r="E192" s="17" t="s">
        <v>15</v>
      </c>
      <c r="F192" s="17" t="s">
        <v>481</v>
      </c>
      <c r="G192" s="17" t="s">
        <v>482</v>
      </c>
      <c r="H192" s="17" t="s">
        <v>18</v>
      </c>
      <c r="I192" s="17" t="s">
        <v>15</v>
      </c>
      <c r="J192" s="19" t="s">
        <v>15</v>
      </c>
      <c r="K192" s="20" t="s">
        <v>15</v>
      </c>
      <c r="L192" s="17"/>
      <c r="M192" s="17"/>
    </row>
    <row r="193" spans="2:13" ht="30">
      <c r="B193" s="17" t="s">
        <v>81</v>
      </c>
      <c r="C193" s="18" t="s">
        <v>64</v>
      </c>
      <c r="D193" s="17" t="s">
        <v>14</v>
      </c>
      <c r="E193" s="17" t="s">
        <v>15</v>
      </c>
      <c r="F193" s="17" t="s">
        <v>483</v>
      </c>
      <c r="G193" s="17" t="s">
        <v>484</v>
      </c>
      <c r="H193" s="17" t="s">
        <v>18</v>
      </c>
      <c r="I193" s="17" t="s">
        <v>15</v>
      </c>
      <c r="J193" s="19" t="s">
        <v>15</v>
      </c>
      <c r="K193" s="20" t="s">
        <v>15</v>
      </c>
      <c r="L193" s="17"/>
      <c r="M193" s="17"/>
    </row>
    <row r="194" spans="2:13" ht="30">
      <c r="B194" s="17" t="s">
        <v>81</v>
      </c>
      <c r="C194" s="18" t="s">
        <v>64</v>
      </c>
      <c r="D194" s="17" t="s">
        <v>14</v>
      </c>
      <c r="E194" s="17" t="s">
        <v>15</v>
      </c>
      <c r="F194" s="17" t="s">
        <v>485</v>
      </c>
      <c r="G194" s="17" t="s">
        <v>486</v>
      </c>
      <c r="H194" s="17" t="s">
        <v>18</v>
      </c>
      <c r="I194" s="17" t="s">
        <v>15</v>
      </c>
      <c r="J194" s="19" t="s">
        <v>15</v>
      </c>
      <c r="K194" s="20" t="s">
        <v>15</v>
      </c>
      <c r="L194" s="17"/>
      <c r="M194" s="17"/>
    </row>
    <row r="195" spans="2:13" ht="30">
      <c r="B195" s="17" t="s">
        <v>81</v>
      </c>
      <c r="C195" s="18" t="s">
        <v>64</v>
      </c>
      <c r="D195" s="17" t="s">
        <v>14</v>
      </c>
      <c r="E195" s="17" t="s">
        <v>15</v>
      </c>
      <c r="F195" s="17" t="s">
        <v>487</v>
      </c>
      <c r="G195" s="17" t="s">
        <v>488</v>
      </c>
      <c r="H195" s="17" t="s">
        <v>18</v>
      </c>
      <c r="I195" s="17" t="s">
        <v>15</v>
      </c>
      <c r="J195" s="19" t="s">
        <v>15</v>
      </c>
      <c r="K195" s="20" t="s">
        <v>15</v>
      </c>
      <c r="L195" s="17"/>
      <c r="M195" s="17"/>
    </row>
    <row r="196" spans="2:13" ht="30">
      <c r="B196" s="17" t="s">
        <v>81</v>
      </c>
      <c r="C196" s="18" t="s">
        <v>64</v>
      </c>
      <c r="D196" s="17" t="s">
        <v>14</v>
      </c>
      <c r="E196" s="17" t="s">
        <v>15</v>
      </c>
      <c r="F196" s="17" t="s">
        <v>489</v>
      </c>
      <c r="G196" s="17" t="s">
        <v>490</v>
      </c>
      <c r="H196" s="17" t="s">
        <v>18</v>
      </c>
      <c r="I196" s="17" t="s">
        <v>15</v>
      </c>
      <c r="J196" s="19" t="s">
        <v>15</v>
      </c>
      <c r="K196" s="20" t="s">
        <v>15</v>
      </c>
      <c r="L196" s="17"/>
      <c r="M196" s="17"/>
    </row>
    <row r="197" spans="2:13" ht="30">
      <c r="B197" s="17" t="s">
        <v>81</v>
      </c>
      <c r="C197" s="18" t="s">
        <v>64</v>
      </c>
      <c r="D197" s="17" t="s">
        <v>14</v>
      </c>
      <c r="E197" s="17" t="s">
        <v>15</v>
      </c>
      <c r="F197" s="17" t="s">
        <v>491</v>
      </c>
      <c r="G197" s="17" t="s">
        <v>492</v>
      </c>
      <c r="H197" s="17" t="s">
        <v>18</v>
      </c>
      <c r="I197" s="17" t="s">
        <v>15</v>
      </c>
      <c r="J197" s="19" t="s">
        <v>15</v>
      </c>
      <c r="K197" s="20" t="s">
        <v>15</v>
      </c>
      <c r="L197" s="17"/>
      <c r="M197" s="17"/>
    </row>
    <row r="198" spans="2:13" ht="30">
      <c r="B198" s="17" t="s">
        <v>81</v>
      </c>
      <c r="C198" s="18" t="s">
        <v>64</v>
      </c>
      <c r="D198" s="17" t="s">
        <v>14</v>
      </c>
      <c r="E198" s="17" t="s">
        <v>15</v>
      </c>
      <c r="F198" s="17" t="s">
        <v>493</v>
      </c>
      <c r="G198" s="17" t="s">
        <v>494</v>
      </c>
      <c r="H198" s="17" t="s">
        <v>18</v>
      </c>
      <c r="I198" s="17" t="s">
        <v>15</v>
      </c>
      <c r="J198" s="19" t="s">
        <v>15</v>
      </c>
      <c r="K198" s="20" t="s">
        <v>15</v>
      </c>
      <c r="L198" s="17"/>
      <c r="M198" s="17"/>
    </row>
    <row r="199" spans="2:13" ht="30">
      <c r="B199" s="17" t="s">
        <v>81</v>
      </c>
      <c r="C199" s="18" t="s">
        <v>64</v>
      </c>
      <c r="D199" s="17" t="s">
        <v>14</v>
      </c>
      <c r="E199" s="17" t="s">
        <v>15</v>
      </c>
      <c r="F199" s="17" t="s">
        <v>495</v>
      </c>
      <c r="G199" s="17" t="s">
        <v>496</v>
      </c>
      <c r="H199" s="17" t="s">
        <v>18</v>
      </c>
      <c r="I199" s="17" t="s">
        <v>15</v>
      </c>
      <c r="J199" s="19" t="s">
        <v>15</v>
      </c>
      <c r="K199" s="20" t="s">
        <v>15</v>
      </c>
      <c r="L199" s="17"/>
      <c r="M199" s="17"/>
    </row>
    <row r="200" spans="2:13" ht="30">
      <c r="B200" s="17" t="s">
        <v>81</v>
      </c>
      <c r="C200" s="18" t="s">
        <v>64</v>
      </c>
      <c r="D200" s="17" t="s">
        <v>14</v>
      </c>
      <c r="E200" s="17"/>
      <c r="F200" s="17" t="s">
        <v>497</v>
      </c>
      <c r="G200" s="17" t="s">
        <v>498</v>
      </c>
      <c r="H200" s="17" t="s">
        <v>18</v>
      </c>
      <c r="I200" s="17" t="s">
        <v>15</v>
      </c>
      <c r="J200" s="19" t="s">
        <v>15</v>
      </c>
      <c r="K200" s="20" t="s">
        <v>15</v>
      </c>
      <c r="L200" s="17"/>
      <c r="M200" s="17"/>
    </row>
    <row r="201" spans="2:13" ht="30">
      <c r="B201" s="17" t="s">
        <v>81</v>
      </c>
      <c r="C201" s="18" t="s">
        <v>64</v>
      </c>
      <c r="D201" s="17" t="s">
        <v>14</v>
      </c>
      <c r="E201" s="17"/>
      <c r="F201" s="17" t="s">
        <v>499</v>
      </c>
      <c r="G201" s="17" t="s">
        <v>500</v>
      </c>
      <c r="H201" s="17" t="s">
        <v>18</v>
      </c>
      <c r="I201" s="17" t="s">
        <v>15</v>
      </c>
      <c r="J201" s="19" t="s">
        <v>15</v>
      </c>
      <c r="K201" s="20" t="s">
        <v>15</v>
      </c>
      <c r="L201" s="17"/>
      <c r="M201" s="17"/>
    </row>
    <row r="202" spans="2:13" ht="30">
      <c r="B202" s="17" t="s">
        <v>81</v>
      </c>
      <c r="C202" s="18" t="s">
        <v>64</v>
      </c>
      <c r="D202" s="17" t="s">
        <v>14</v>
      </c>
      <c r="E202" s="17"/>
      <c r="F202" s="17" t="s">
        <v>501</v>
      </c>
      <c r="G202" s="17" t="s">
        <v>502</v>
      </c>
      <c r="H202" s="17" t="s">
        <v>18</v>
      </c>
      <c r="I202" s="17" t="s">
        <v>15</v>
      </c>
      <c r="J202" s="19" t="s">
        <v>15</v>
      </c>
      <c r="K202" s="20" t="s">
        <v>15</v>
      </c>
      <c r="L202" s="17"/>
      <c r="M202" s="17"/>
    </row>
    <row r="203" spans="2:13" ht="30">
      <c r="B203" s="17" t="s">
        <v>81</v>
      </c>
      <c r="C203" s="17" t="s">
        <v>503</v>
      </c>
      <c r="D203" s="17" t="s">
        <v>34</v>
      </c>
      <c r="E203" s="17" t="s">
        <v>504</v>
      </c>
      <c r="F203" s="17" t="s">
        <v>505</v>
      </c>
      <c r="G203" s="17" t="s">
        <v>506</v>
      </c>
      <c r="H203" s="17" t="s">
        <v>38</v>
      </c>
      <c r="I203" s="17" t="s">
        <v>81</v>
      </c>
      <c r="J203" s="17" t="s">
        <v>14</v>
      </c>
      <c r="K203" s="17" t="s">
        <v>14</v>
      </c>
      <c r="L203" s="17"/>
      <c r="M203" s="17"/>
    </row>
    <row r="204" spans="2:13" ht="30">
      <c r="B204" s="17" t="s">
        <v>81</v>
      </c>
      <c r="C204" s="17" t="s">
        <v>503</v>
      </c>
      <c r="D204" s="17" t="s">
        <v>34</v>
      </c>
      <c r="E204" s="17" t="s">
        <v>507</v>
      </c>
      <c r="F204" s="17" t="s">
        <v>508</v>
      </c>
      <c r="G204" s="17" t="s">
        <v>509</v>
      </c>
      <c r="H204" s="17" t="s">
        <v>38</v>
      </c>
      <c r="I204" s="17" t="s">
        <v>81</v>
      </c>
      <c r="J204" s="17" t="s">
        <v>14</v>
      </c>
      <c r="K204" s="17" t="s">
        <v>14</v>
      </c>
      <c r="L204" s="17"/>
      <c r="M204" s="17"/>
    </row>
    <row r="205" spans="2:13" ht="30">
      <c r="B205" s="17" t="s">
        <v>81</v>
      </c>
      <c r="C205" s="18" t="s">
        <v>510</v>
      </c>
      <c r="D205" s="17" t="s">
        <v>14</v>
      </c>
      <c r="E205" s="17" t="s">
        <v>15</v>
      </c>
      <c r="F205" s="17" t="s">
        <v>511</v>
      </c>
      <c r="G205" s="17" t="s">
        <v>512</v>
      </c>
      <c r="H205" s="17" t="s">
        <v>38</v>
      </c>
      <c r="I205" s="17" t="s">
        <v>81</v>
      </c>
      <c r="J205" s="17" t="s">
        <v>14</v>
      </c>
      <c r="K205" s="17" t="s">
        <v>14</v>
      </c>
      <c r="L205" s="17"/>
      <c r="M205" s="17"/>
    </row>
    <row r="206" spans="2:13" ht="30">
      <c r="B206" s="17" t="s">
        <v>33</v>
      </c>
      <c r="C206" s="18" t="s">
        <v>513</v>
      </c>
      <c r="D206" s="17" t="s">
        <v>14</v>
      </c>
      <c r="E206" s="17" t="s">
        <v>15</v>
      </c>
      <c r="F206" s="17" t="s">
        <v>514</v>
      </c>
      <c r="G206" s="17" t="s">
        <v>515</v>
      </c>
      <c r="H206" s="17" t="s">
        <v>18</v>
      </c>
      <c r="I206" s="17" t="s">
        <v>15</v>
      </c>
      <c r="J206" s="19" t="s">
        <v>15</v>
      </c>
      <c r="K206" s="20" t="s">
        <v>15</v>
      </c>
      <c r="L206" s="17"/>
      <c r="M206" s="17"/>
    </row>
    <row r="207" spans="2:13">
      <c r="B207" s="18" t="s">
        <v>139</v>
      </c>
      <c r="C207" s="18" t="s">
        <v>516</v>
      </c>
      <c r="D207" s="17" t="s">
        <v>14</v>
      </c>
      <c r="E207" s="17" t="s">
        <v>15</v>
      </c>
      <c r="F207" s="17" t="s">
        <v>517</v>
      </c>
      <c r="G207" s="17" t="s">
        <v>518</v>
      </c>
      <c r="H207" s="17" t="s">
        <v>88</v>
      </c>
      <c r="I207" s="17" t="s">
        <v>15</v>
      </c>
      <c r="J207" s="19" t="s">
        <v>15</v>
      </c>
      <c r="K207" s="20" t="s">
        <v>15</v>
      </c>
      <c r="L207" s="17"/>
      <c r="M207" s="17"/>
    </row>
    <row r="208" spans="2:13">
      <c r="B208" s="17" t="s">
        <v>139</v>
      </c>
      <c r="C208" s="17" t="s">
        <v>516</v>
      </c>
      <c r="D208" s="17" t="s">
        <v>14</v>
      </c>
      <c r="E208" s="17" t="s">
        <v>15</v>
      </c>
      <c r="F208" s="17" t="s">
        <v>517</v>
      </c>
      <c r="G208" s="17" t="s">
        <v>518</v>
      </c>
      <c r="H208" s="17" t="s">
        <v>88</v>
      </c>
      <c r="I208" s="17" t="s">
        <v>15</v>
      </c>
      <c r="J208" s="19" t="s">
        <v>15</v>
      </c>
      <c r="K208" s="20" t="s">
        <v>15</v>
      </c>
      <c r="L208" s="17"/>
      <c r="M208" s="17"/>
    </row>
    <row r="209" spans="2:13">
      <c r="B209" s="17" t="s">
        <v>139</v>
      </c>
      <c r="C209" s="17" t="s">
        <v>139</v>
      </c>
      <c r="D209" s="17" t="s">
        <v>14</v>
      </c>
      <c r="E209" s="17" t="s">
        <v>195</v>
      </c>
      <c r="F209" s="17" t="s">
        <v>519</v>
      </c>
      <c r="G209" s="17" t="s">
        <v>197</v>
      </c>
      <c r="H209" s="17" t="s">
        <v>18</v>
      </c>
      <c r="I209" s="17" t="s">
        <v>15</v>
      </c>
      <c r="J209" s="19" t="s">
        <v>15</v>
      </c>
      <c r="K209" s="20" t="s">
        <v>15</v>
      </c>
      <c r="L209" s="17"/>
      <c r="M209" s="17"/>
    </row>
    <row r="210" spans="2:13">
      <c r="B210" s="17" t="s">
        <v>139</v>
      </c>
      <c r="C210" s="17" t="s">
        <v>139</v>
      </c>
      <c r="D210" s="17" t="s">
        <v>14</v>
      </c>
      <c r="E210" s="17" t="s">
        <v>520</v>
      </c>
      <c r="F210" s="17" t="s">
        <v>521</v>
      </c>
      <c r="G210" s="17" t="s">
        <v>522</v>
      </c>
      <c r="H210" s="17" t="s">
        <v>18</v>
      </c>
      <c r="I210" s="17" t="s">
        <v>15</v>
      </c>
      <c r="J210" s="19" t="s">
        <v>15</v>
      </c>
      <c r="K210" s="20" t="s">
        <v>15</v>
      </c>
      <c r="L210" s="17"/>
      <c r="M210" s="17"/>
    </row>
    <row r="211" spans="2:13">
      <c r="B211" s="17" t="s">
        <v>139</v>
      </c>
      <c r="C211" s="17" t="s">
        <v>139</v>
      </c>
      <c r="D211" s="17" t="s">
        <v>14</v>
      </c>
      <c r="E211" s="17" t="s">
        <v>523</v>
      </c>
      <c r="F211" s="17" t="s">
        <v>524</v>
      </c>
      <c r="G211" s="17" t="s">
        <v>525</v>
      </c>
      <c r="H211" s="17" t="s">
        <v>18</v>
      </c>
      <c r="I211" s="17" t="s">
        <v>15</v>
      </c>
      <c r="J211" s="19" t="s">
        <v>15</v>
      </c>
      <c r="K211" s="20" t="s">
        <v>15</v>
      </c>
      <c r="L211" s="17"/>
      <c r="M211" s="17"/>
    </row>
    <row r="212" spans="2:13">
      <c r="B212" s="17" t="s">
        <v>139</v>
      </c>
      <c r="C212" s="17" t="s">
        <v>139</v>
      </c>
      <c r="D212" s="17" t="s">
        <v>14</v>
      </c>
      <c r="E212" s="17" t="s">
        <v>15</v>
      </c>
      <c r="F212" s="17" t="s">
        <v>526</v>
      </c>
      <c r="G212" s="17" t="s">
        <v>527</v>
      </c>
      <c r="H212" s="17" t="s">
        <v>18</v>
      </c>
      <c r="I212" s="17" t="s">
        <v>15</v>
      </c>
      <c r="J212" s="19" t="s">
        <v>15</v>
      </c>
      <c r="K212" s="20" t="s">
        <v>15</v>
      </c>
      <c r="L212" s="17"/>
      <c r="M212" s="17"/>
    </row>
    <row r="213" spans="2:13" ht="30">
      <c r="B213" s="17" t="s">
        <v>139</v>
      </c>
      <c r="C213" s="17" t="s">
        <v>139</v>
      </c>
      <c r="D213" s="17" t="s">
        <v>14</v>
      </c>
      <c r="E213" s="17" t="s">
        <v>15</v>
      </c>
      <c r="F213" s="17" t="s">
        <v>528</v>
      </c>
      <c r="G213" s="17" t="s">
        <v>529</v>
      </c>
      <c r="H213" s="17" t="s">
        <v>18</v>
      </c>
      <c r="I213" s="17" t="s">
        <v>15</v>
      </c>
      <c r="J213" s="19" t="s">
        <v>15</v>
      </c>
      <c r="K213" s="20" t="s">
        <v>15</v>
      </c>
      <c r="L213" s="17"/>
      <c r="M213" s="17"/>
    </row>
    <row r="214" spans="2:13">
      <c r="B214" s="17" t="s">
        <v>139</v>
      </c>
      <c r="C214" s="17" t="s">
        <v>139</v>
      </c>
      <c r="D214" s="17" t="s">
        <v>14</v>
      </c>
      <c r="E214" s="17" t="s">
        <v>15</v>
      </c>
      <c r="F214" s="17" t="s">
        <v>530</v>
      </c>
      <c r="G214" s="17" t="s">
        <v>531</v>
      </c>
      <c r="H214" s="17" t="s">
        <v>18</v>
      </c>
      <c r="I214" s="17" t="s">
        <v>15</v>
      </c>
      <c r="J214" s="19" t="s">
        <v>15</v>
      </c>
      <c r="K214" s="20" t="s">
        <v>15</v>
      </c>
      <c r="L214" s="17"/>
      <c r="M214" s="17"/>
    </row>
    <row r="215" spans="2:13">
      <c r="B215" s="17" t="s">
        <v>139</v>
      </c>
      <c r="C215" s="17" t="s">
        <v>139</v>
      </c>
      <c r="D215" s="17" t="s">
        <v>14</v>
      </c>
      <c r="E215" s="17" t="s">
        <v>15</v>
      </c>
      <c r="F215" s="17" t="s">
        <v>532</v>
      </c>
      <c r="G215" s="17" t="s">
        <v>533</v>
      </c>
      <c r="H215" s="17" t="s">
        <v>18</v>
      </c>
      <c r="I215" s="17" t="s">
        <v>15</v>
      </c>
      <c r="J215" s="19" t="s">
        <v>15</v>
      </c>
      <c r="K215" s="20" t="s">
        <v>15</v>
      </c>
      <c r="L215" s="17"/>
      <c r="M215" s="17"/>
    </row>
    <row r="216" spans="2:13">
      <c r="B216" s="17" t="s">
        <v>64</v>
      </c>
      <c r="C216" s="17" t="s">
        <v>64</v>
      </c>
      <c r="D216" s="17" t="s">
        <v>34</v>
      </c>
      <c r="E216" s="17" t="s">
        <v>534</v>
      </c>
      <c r="F216" s="17" t="s">
        <v>535</v>
      </c>
      <c r="G216" s="17" t="s">
        <v>536</v>
      </c>
      <c r="H216" s="17" t="s">
        <v>18</v>
      </c>
      <c r="I216" s="17" t="s">
        <v>15</v>
      </c>
      <c r="J216" s="19" t="s">
        <v>15</v>
      </c>
      <c r="K216" s="20" t="s">
        <v>15</v>
      </c>
      <c r="L216" s="17"/>
      <c r="M216" s="17"/>
    </row>
    <row r="217" spans="2:13">
      <c r="B217" s="17" t="s">
        <v>64</v>
      </c>
      <c r="C217" s="17" t="s">
        <v>64</v>
      </c>
      <c r="D217" s="17" t="s">
        <v>34</v>
      </c>
      <c r="E217" s="17" t="s">
        <v>534</v>
      </c>
      <c r="F217" s="17" t="s">
        <v>537</v>
      </c>
      <c r="G217" s="17" t="s">
        <v>538</v>
      </c>
      <c r="H217" s="17" t="s">
        <v>18</v>
      </c>
      <c r="I217" s="17" t="s">
        <v>15</v>
      </c>
      <c r="J217" s="19" t="s">
        <v>15</v>
      </c>
      <c r="K217" s="20" t="s">
        <v>15</v>
      </c>
      <c r="L217" s="17"/>
      <c r="M217" s="17"/>
    </row>
    <row r="218" spans="2:13">
      <c r="B218" s="17" t="s">
        <v>64</v>
      </c>
      <c r="C218" s="17" t="s">
        <v>64</v>
      </c>
      <c r="D218" s="17" t="s">
        <v>34</v>
      </c>
      <c r="E218" s="17" t="s">
        <v>539</v>
      </c>
      <c r="F218" s="17" t="s">
        <v>540</v>
      </c>
      <c r="G218" s="17" t="s">
        <v>541</v>
      </c>
      <c r="H218" s="17" t="s">
        <v>18</v>
      </c>
      <c r="I218" s="17" t="s">
        <v>15</v>
      </c>
      <c r="J218" s="19" t="s">
        <v>15</v>
      </c>
      <c r="K218" s="20" t="s">
        <v>15</v>
      </c>
      <c r="L218" s="17"/>
      <c r="M218" s="17"/>
    </row>
    <row r="219" spans="2:13" ht="45">
      <c r="B219" s="17" t="s">
        <v>64</v>
      </c>
      <c r="C219" s="17" t="s">
        <v>64</v>
      </c>
      <c r="D219" s="17" t="s">
        <v>14</v>
      </c>
      <c r="E219" s="17" t="s">
        <v>15</v>
      </c>
      <c r="F219" s="17" t="s">
        <v>542</v>
      </c>
      <c r="G219" s="17" t="s">
        <v>543</v>
      </c>
      <c r="H219" s="17" t="s">
        <v>210</v>
      </c>
      <c r="I219" s="17" t="s">
        <v>376</v>
      </c>
      <c r="J219" s="17" t="s">
        <v>14</v>
      </c>
      <c r="K219" s="17" t="s">
        <v>14</v>
      </c>
      <c r="L219" s="17"/>
      <c r="M219" s="17" t="s">
        <v>544</v>
      </c>
    </row>
    <row r="220" spans="2:13" ht="30">
      <c r="B220" s="17" t="s">
        <v>64</v>
      </c>
      <c r="C220" s="17" t="s">
        <v>64</v>
      </c>
      <c r="D220" s="17" t="s">
        <v>14</v>
      </c>
      <c r="E220" s="17" t="s">
        <v>15</v>
      </c>
      <c r="F220" s="17" t="s">
        <v>545</v>
      </c>
      <c r="G220" s="17" t="s">
        <v>546</v>
      </c>
      <c r="H220" s="17" t="s">
        <v>210</v>
      </c>
      <c r="I220" s="17" t="s">
        <v>376</v>
      </c>
      <c r="J220" s="17" t="s">
        <v>14</v>
      </c>
      <c r="K220" s="17" t="s">
        <v>14</v>
      </c>
      <c r="L220" s="17"/>
      <c r="M220" s="17" t="s">
        <v>383</v>
      </c>
    </row>
    <row r="221" spans="2:13">
      <c r="B221" s="17" t="s">
        <v>64</v>
      </c>
      <c r="C221" s="17" t="s">
        <v>64</v>
      </c>
      <c r="D221" s="17" t="s">
        <v>14</v>
      </c>
      <c r="E221" s="17" t="s">
        <v>15</v>
      </c>
      <c r="F221" s="17" t="s">
        <v>547</v>
      </c>
      <c r="G221" s="17" t="s">
        <v>548</v>
      </c>
      <c r="H221" s="17" t="s">
        <v>38</v>
      </c>
      <c r="I221" s="17" t="s">
        <v>81</v>
      </c>
      <c r="J221" s="17" t="s">
        <v>14</v>
      </c>
      <c r="K221" s="17" t="s">
        <v>14</v>
      </c>
      <c r="L221" s="17"/>
      <c r="M221" s="17"/>
    </row>
    <row r="222" spans="2:13">
      <c r="B222" s="17" t="s">
        <v>64</v>
      </c>
      <c r="C222" s="17" t="s">
        <v>64</v>
      </c>
      <c r="D222" s="17" t="s">
        <v>14</v>
      </c>
      <c r="E222" s="17" t="s">
        <v>15</v>
      </c>
      <c r="F222" s="17" t="s">
        <v>549</v>
      </c>
      <c r="G222" s="17" t="s">
        <v>550</v>
      </c>
      <c r="H222" s="17" t="s">
        <v>18</v>
      </c>
      <c r="I222" s="17" t="s">
        <v>15</v>
      </c>
      <c r="J222" s="19" t="s">
        <v>15</v>
      </c>
      <c r="K222" s="20" t="s">
        <v>15</v>
      </c>
      <c r="L222" s="17"/>
      <c r="M222" s="17"/>
    </row>
    <row r="223" spans="2:13">
      <c r="B223" s="17" t="s">
        <v>64</v>
      </c>
      <c r="C223" s="17" t="s">
        <v>64</v>
      </c>
      <c r="D223" s="17" t="s">
        <v>14</v>
      </c>
      <c r="E223" s="17" t="s">
        <v>15</v>
      </c>
      <c r="F223" s="17" t="s">
        <v>551</v>
      </c>
      <c r="G223" s="17" t="s">
        <v>552</v>
      </c>
      <c r="H223" s="17" t="s">
        <v>18</v>
      </c>
      <c r="I223" s="17" t="s">
        <v>15</v>
      </c>
      <c r="J223" s="19" t="s">
        <v>15</v>
      </c>
      <c r="K223" s="20" t="s">
        <v>15</v>
      </c>
      <c r="L223" s="17"/>
      <c r="M223" s="17"/>
    </row>
    <row r="224" spans="2:13">
      <c r="B224" s="17" t="s">
        <v>64</v>
      </c>
      <c r="C224" s="17" t="s">
        <v>64</v>
      </c>
      <c r="D224" s="17" t="s">
        <v>14</v>
      </c>
      <c r="E224" s="17" t="s">
        <v>15</v>
      </c>
      <c r="F224" s="17" t="s">
        <v>553</v>
      </c>
      <c r="G224" s="17" t="s">
        <v>554</v>
      </c>
      <c r="H224" s="17" t="s">
        <v>18</v>
      </c>
      <c r="I224" s="17" t="s">
        <v>15</v>
      </c>
      <c r="J224" s="19" t="s">
        <v>15</v>
      </c>
      <c r="K224" s="20" t="s">
        <v>15</v>
      </c>
      <c r="L224" s="17"/>
      <c r="M224" s="17"/>
    </row>
    <row r="225" spans="2:13" ht="135">
      <c r="B225" s="17" t="s">
        <v>555</v>
      </c>
      <c r="C225" s="17" t="s">
        <v>555</v>
      </c>
      <c r="D225" s="17" t="s">
        <v>14</v>
      </c>
      <c r="E225" s="17" t="s">
        <v>15</v>
      </c>
      <c r="F225" s="17" t="s">
        <v>556</v>
      </c>
      <c r="G225" s="17" t="s">
        <v>557</v>
      </c>
      <c r="H225" s="17" t="s">
        <v>38</v>
      </c>
      <c r="I225" s="17" t="s">
        <v>81</v>
      </c>
      <c r="J225" s="17" t="s">
        <v>14</v>
      </c>
      <c r="K225" s="17" t="s">
        <v>14</v>
      </c>
      <c r="L225" s="17" t="s">
        <v>95</v>
      </c>
      <c r="M225" s="17" t="s">
        <v>558</v>
      </c>
    </row>
    <row r="226" spans="2:13" ht="30">
      <c r="B226" s="17" t="s">
        <v>15</v>
      </c>
      <c r="C226" s="17" t="s">
        <v>15</v>
      </c>
      <c r="D226" s="17" t="s">
        <v>34</v>
      </c>
      <c r="E226" s="13" t="s">
        <v>559</v>
      </c>
      <c r="F226" s="17"/>
      <c r="G226" s="17" t="str">
        <f>VLOOKUP(E226,'All D-flow data items'!B:C,2,0)</f>
        <v>J0010Meter Register Id</v>
      </c>
      <c r="H226" s="17" t="s">
        <v>38</v>
      </c>
      <c r="I226" s="17" t="s">
        <v>39</v>
      </c>
      <c r="J226" s="17" t="s">
        <v>14</v>
      </c>
      <c r="K226" s="17" t="s">
        <v>14</v>
      </c>
      <c r="L226" s="17" t="s">
        <v>95</v>
      </c>
      <c r="M226" s="17" t="s">
        <v>560</v>
      </c>
    </row>
    <row r="227" spans="2:13">
      <c r="B227" s="17" t="s">
        <v>15</v>
      </c>
      <c r="C227" s="17" t="s">
        <v>15</v>
      </c>
      <c r="D227" s="17" t="s">
        <v>34</v>
      </c>
      <c r="E227" s="13" t="s">
        <v>561</v>
      </c>
      <c r="F227" s="17"/>
      <c r="G227" s="17" t="str">
        <f>VLOOKUP(E227,'All D-flow data items'!B:C,2,0)</f>
        <v>J0078Time Pattern Regime</v>
      </c>
      <c r="H227" s="17" t="s">
        <v>38</v>
      </c>
      <c r="I227" s="17" t="s">
        <v>39</v>
      </c>
      <c r="J227" s="17" t="s">
        <v>14</v>
      </c>
      <c r="K227" s="17" t="s">
        <v>14</v>
      </c>
      <c r="L227" s="17" t="s">
        <v>562</v>
      </c>
      <c r="M227" s="17" t="s">
        <v>562</v>
      </c>
    </row>
    <row r="228" spans="2:13" s="24" customFormat="1">
      <c r="B228" s="25" t="s">
        <v>15</v>
      </c>
      <c r="C228" s="25" t="s">
        <v>15</v>
      </c>
      <c r="D228" s="25" t="s">
        <v>34</v>
      </c>
      <c r="E228" s="26" t="s">
        <v>563</v>
      </c>
      <c r="F228" s="25"/>
      <c r="G228" s="25" t="str">
        <f>VLOOKUP(E228,'All D-flow data items'!B:C,2,0)</f>
        <v>J0082Measurement Class Id</v>
      </c>
      <c r="H228" s="25" t="s">
        <v>38</v>
      </c>
      <c r="I228" s="25" t="s">
        <v>39</v>
      </c>
      <c r="J228" s="25" t="s">
        <v>14</v>
      </c>
      <c r="K228" s="25" t="s">
        <v>14</v>
      </c>
      <c r="L228" s="25" t="s">
        <v>562</v>
      </c>
      <c r="M228" s="25" t="s">
        <v>562</v>
      </c>
    </row>
    <row r="229" spans="2:13">
      <c r="B229" s="17" t="s">
        <v>15</v>
      </c>
      <c r="C229" s="17" t="s">
        <v>15</v>
      </c>
      <c r="D229" s="17" t="s">
        <v>34</v>
      </c>
      <c r="E229" s="13" t="s">
        <v>564</v>
      </c>
      <c r="F229" s="17"/>
      <c r="G229" s="17" t="str">
        <f>VLOOKUP(E229,'All D-flow data items'!B:C,2,0)</f>
        <v>J0098Retrieval Method</v>
      </c>
      <c r="H229" s="17" t="s">
        <v>38</v>
      </c>
      <c r="I229" s="17" t="s">
        <v>39</v>
      </c>
      <c r="J229" s="17" t="s">
        <v>14</v>
      </c>
      <c r="K229" s="17" t="s">
        <v>14</v>
      </c>
      <c r="L229" s="17" t="s">
        <v>562</v>
      </c>
      <c r="M229" s="17" t="s">
        <v>562</v>
      </c>
    </row>
    <row r="230" spans="2:13" s="24" customFormat="1">
      <c r="B230" s="25" t="s">
        <v>15</v>
      </c>
      <c r="C230" s="25" t="s">
        <v>15</v>
      </c>
      <c r="D230" s="25" t="s">
        <v>34</v>
      </c>
      <c r="E230" s="26" t="s">
        <v>565</v>
      </c>
      <c r="F230" s="25"/>
      <c r="G230" s="25" t="str">
        <f>VLOOKUP(E230,'All D-flow data items'!B:C,2,0)</f>
        <v>J0109Instruction Number</v>
      </c>
      <c r="H230" s="25" t="s">
        <v>38</v>
      </c>
      <c r="I230" s="25" t="s">
        <v>39</v>
      </c>
      <c r="J230" s="25" t="s">
        <v>14</v>
      </c>
      <c r="K230" s="25" t="s">
        <v>14</v>
      </c>
      <c r="L230" s="25" t="s">
        <v>562</v>
      </c>
      <c r="M230" s="25" t="s">
        <v>562</v>
      </c>
    </row>
    <row r="231" spans="2:13">
      <c r="B231" s="17" t="s">
        <v>15</v>
      </c>
      <c r="C231" s="17" t="s">
        <v>15</v>
      </c>
      <c r="D231" s="17" t="s">
        <v>34</v>
      </c>
      <c r="E231" s="13" t="s">
        <v>566</v>
      </c>
      <c r="F231" s="17"/>
      <c r="G231" s="17" t="str">
        <f>VLOOKUP(E231,'All D-flow data items'!B:C,2,0)</f>
        <v>J0134Tele-Switch/Clock Indicator</v>
      </c>
      <c r="H231" s="17" t="s">
        <v>38</v>
      </c>
      <c r="I231" s="17" t="s">
        <v>39</v>
      </c>
      <c r="J231" s="17" t="s">
        <v>14</v>
      </c>
      <c r="K231" s="17" t="s">
        <v>14</v>
      </c>
      <c r="L231" s="17" t="s">
        <v>562</v>
      </c>
      <c r="M231" s="17" t="s">
        <v>562</v>
      </c>
    </row>
    <row r="232" spans="2:13" s="24" customFormat="1">
      <c r="B232" s="25" t="s">
        <v>15</v>
      </c>
      <c r="C232" s="25" t="s">
        <v>15</v>
      </c>
      <c r="D232" s="25" t="s">
        <v>34</v>
      </c>
      <c r="E232" s="26" t="s">
        <v>567</v>
      </c>
      <c r="F232" s="25"/>
      <c r="G232" s="25" t="str">
        <f>VLOOKUP(E232,'All D-flow data items'!B:C,2,0)</f>
        <v>J0274Service Reference</v>
      </c>
      <c r="H232" s="25" t="s">
        <v>38</v>
      </c>
      <c r="I232" s="25" t="s">
        <v>39</v>
      </c>
      <c r="J232" s="25" t="s">
        <v>14</v>
      </c>
      <c r="K232" s="25" t="s">
        <v>14</v>
      </c>
      <c r="L232" s="25" t="s">
        <v>562</v>
      </c>
      <c r="M232" s="25" t="s">
        <v>562</v>
      </c>
    </row>
    <row r="233" spans="2:13" s="24" customFormat="1">
      <c r="B233" s="25" t="s">
        <v>15</v>
      </c>
      <c r="C233" s="25" t="s">
        <v>15</v>
      </c>
      <c r="D233" s="25" t="s">
        <v>34</v>
      </c>
      <c r="E233" s="26" t="s">
        <v>568</v>
      </c>
      <c r="F233" s="25"/>
      <c r="G233" s="25" t="str">
        <f>VLOOKUP(E233,'All D-flow data items'!B:C,2,0)</f>
        <v>J0275Service Level Reference</v>
      </c>
      <c r="H233" s="25" t="s">
        <v>38</v>
      </c>
      <c r="I233" s="25" t="s">
        <v>39</v>
      </c>
      <c r="J233" s="25" t="s">
        <v>14</v>
      </c>
      <c r="K233" s="25" t="s">
        <v>14</v>
      </c>
      <c r="L233" s="25" t="s">
        <v>562</v>
      </c>
      <c r="M233" s="25" t="s">
        <v>562</v>
      </c>
    </row>
    <row r="234" spans="2:13" ht="30">
      <c r="B234" s="17" t="s">
        <v>15</v>
      </c>
      <c r="C234" s="17" t="s">
        <v>15</v>
      </c>
      <c r="D234" s="17" t="s">
        <v>34</v>
      </c>
      <c r="E234" s="13" t="s">
        <v>569</v>
      </c>
      <c r="F234" s="17"/>
      <c r="G234" s="17" t="str">
        <f>VLOOKUP(E234,'All D-flow data items'!B:C,2,0)</f>
        <v>J0300Effective from Settlement Date {SCON}</v>
      </c>
      <c r="H234" s="17" t="s">
        <v>38</v>
      </c>
      <c r="I234" s="17" t="s">
        <v>39</v>
      </c>
      <c r="J234" s="17" t="s">
        <v>14</v>
      </c>
      <c r="K234" s="17" t="s">
        <v>14</v>
      </c>
      <c r="L234" s="17" t="s">
        <v>562</v>
      </c>
      <c r="M234" s="17" t="s">
        <v>562</v>
      </c>
    </row>
    <row r="235" spans="2:13" s="24" customFormat="1">
      <c r="B235" s="25" t="s">
        <v>15</v>
      </c>
      <c r="C235" s="25" t="s">
        <v>15</v>
      </c>
      <c r="D235" s="25" t="s">
        <v>34</v>
      </c>
      <c r="E235" s="26" t="s">
        <v>570</v>
      </c>
      <c r="F235" s="25"/>
      <c r="G235" s="25" t="str">
        <f>VLOOKUP(E235,'All D-flow data items'!B:C,2,0)</f>
        <v>J0330File Sequence Number</v>
      </c>
      <c r="H235" s="25" t="s">
        <v>38</v>
      </c>
      <c r="I235" s="25" t="s">
        <v>39</v>
      </c>
      <c r="J235" s="25" t="s">
        <v>14</v>
      </c>
      <c r="K235" s="25" t="s">
        <v>14</v>
      </c>
      <c r="L235" s="25" t="s">
        <v>562</v>
      </c>
      <c r="M235" s="25" t="s">
        <v>562</v>
      </c>
    </row>
    <row r="236" spans="2:13">
      <c r="B236" s="17" t="s">
        <v>15</v>
      </c>
      <c r="C236" s="17" t="s">
        <v>15</v>
      </c>
      <c r="D236" s="17" t="s">
        <v>34</v>
      </c>
      <c r="E236" s="13" t="s">
        <v>571</v>
      </c>
      <c r="F236" s="17"/>
      <c r="G236" s="17" t="str">
        <f>VLOOKUP(E236,'All D-flow data items'!B:C,2,0)</f>
        <v>J0382Channel Number</v>
      </c>
      <c r="H236" s="17" t="s">
        <v>38</v>
      </c>
      <c r="I236" s="17" t="s">
        <v>39</v>
      </c>
      <c r="J236" s="17" t="s">
        <v>14</v>
      </c>
      <c r="K236" s="17" t="s">
        <v>14</v>
      </c>
      <c r="L236" s="17" t="s">
        <v>562</v>
      </c>
      <c r="M236" s="17" t="s">
        <v>562</v>
      </c>
    </row>
    <row r="237" spans="2:13">
      <c r="B237" s="17" t="s">
        <v>15</v>
      </c>
      <c r="C237" s="17" t="s">
        <v>15</v>
      </c>
      <c r="D237" s="17" t="s">
        <v>34</v>
      </c>
      <c r="E237" s="13" t="s">
        <v>572</v>
      </c>
      <c r="F237" s="17"/>
      <c r="G237" s="17" t="str">
        <f>VLOOKUP(E237,'All D-flow data items'!B:C,2,0)</f>
        <v>J0385Communications Address</v>
      </c>
      <c r="H237" s="17" t="s">
        <v>38</v>
      </c>
      <c r="I237" s="17" t="s">
        <v>39</v>
      </c>
      <c r="J237" s="17" t="s">
        <v>14</v>
      </c>
      <c r="K237" s="17" t="s">
        <v>14</v>
      </c>
      <c r="L237" s="17" t="s">
        <v>562</v>
      </c>
      <c r="M237" s="17" t="s">
        <v>562</v>
      </c>
    </row>
    <row r="238" spans="2:13">
      <c r="B238" s="17" t="s">
        <v>15</v>
      </c>
      <c r="C238" s="17" t="s">
        <v>15</v>
      </c>
      <c r="D238" s="17" t="s">
        <v>34</v>
      </c>
      <c r="E238" s="13" t="s">
        <v>573</v>
      </c>
      <c r="F238" s="17"/>
      <c r="G238" s="17" t="str">
        <f>VLOOKUP(E238,'All D-flow data items'!B:C,2,0)</f>
        <v>J0386Communications Method</v>
      </c>
      <c r="H238" s="17" t="s">
        <v>38</v>
      </c>
      <c r="I238" s="17" t="s">
        <v>39</v>
      </c>
      <c r="J238" s="17" t="s">
        <v>14</v>
      </c>
      <c r="K238" s="17" t="s">
        <v>14</v>
      </c>
      <c r="L238" s="17" t="s">
        <v>562</v>
      </c>
      <c r="M238" s="17" t="s">
        <v>562</v>
      </c>
    </row>
    <row r="239" spans="2:13">
      <c r="B239" s="17" t="s">
        <v>15</v>
      </c>
      <c r="C239" s="17" t="s">
        <v>15</v>
      </c>
      <c r="D239" s="17" t="s">
        <v>34</v>
      </c>
      <c r="E239" s="13" t="s">
        <v>574</v>
      </c>
      <c r="F239" s="17"/>
      <c r="G239" s="17" t="str">
        <f>VLOOKUP(E239,'All D-flow data items'!B:C,2,0)</f>
        <v>J0408Main/Check Indicator</v>
      </c>
      <c r="H239" s="17" t="s">
        <v>38</v>
      </c>
      <c r="I239" s="17" t="s">
        <v>39</v>
      </c>
      <c r="J239" s="17" t="s">
        <v>14</v>
      </c>
      <c r="K239" s="17" t="s">
        <v>14</v>
      </c>
      <c r="L239" s="17" t="s">
        <v>562</v>
      </c>
      <c r="M239" s="17" t="s">
        <v>562</v>
      </c>
    </row>
    <row r="240" spans="2:13">
      <c r="B240" s="17" t="s">
        <v>15</v>
      </c>
      <c r="C240" s="17" t="s">
        <v>15</v>
      </c>
      <c r="D240" s="17" t="s">
        <v>34</v>
      </c>
      <c r="E240" s="13" t="s">
        <v>575</v>
      </c>
      <c r="F240" s="17"/>
      <c r="G240" s="17" t="str">
        <f>VLOOKUP(E240,'All D-flow data items'!B:C,2,0)</f>
        <v>J0418Meter COP</v>
      </c>
      <c r="H240" s="17" t="s">
        <v>38</v>
      </c>
      <c r="I240" s="17" t="s">
        <v>39</v>
      </c>
      <c r="J240" s="17" t="s">
        <v>14</v>
      </c>
      <c r="K240" s="17" t="s">
        <v>14</v>
      </c>
      <c r="L240" s="17" t="s">
        <v>562</v>
      </c>
      <c r="M240" s="17" t="s">
        <v>562</v>
      </c>
    </row>
    <row r="241" spans="2:13">
      <c r="B241" s="17" t="s">
        <v>15</v>
      </c>
      <c r="C241" s="17" t="s">
        <v>15</v>
      </c>
      <c r="D241" s="17" t="s">
        <v>34</v>
      </c>
      <c r="E241" s="13" t="s">
        <v>576</v>
      </c>
      <c r="F241" s="17"/>
      <c r="G241" s="17" t="str">
        <f>VLOOKUP(E241,'All D-flow data items'!B:C,2,0)</f>
        <v>J0428Outstation Id</v>
      </c>
      <c r="H241" s="17" t="s">
        <v>38</v>
      </c>
      <c r="I241" s="17" t="s">
        <v>39</v>
      </c>
      <c r="J241" s="17" t="s">
        <v>14</v>
      </c>
      <c r="K241" s="17" t="s">
        <v>14</v>
      </c>
      <c r="L241" s="17" t="s">
        <v>562</v>
      </c>
      <c r="M241" s="17" t="s">
        <v>562</v>
      </c>
    </row>
    <row r="242" spans="2:13">
      <c r="B242" s="17" t="s">
        <v>15</v>
      </c>
      <c r="C242" s="17" t="s">
        <v>15</v>
      </c>
      <c r="D242" s="17" t="s">
        <v>34</v>
      </c>
      <c r="E242" s="13" t="s">
        <v>577</v>
      </c>
      <c r="F242" s="17"/>
      <c r="G242" s="17" t="str">
        <f>VLOOKUP(E242,'All D-flow data items'!B:C,2,0)</f>
        <v>J0432Pulse Multiplier</v>
      </c>
      <c r="H242" s="17" t="s">
        <v>38</v>
      </c>
      <c r="I242" s="17" t="s">
        <v>39</v>
      </c>
      <c r="J242" s="17" t="s">
        <v>14</v>
      </c>
      <c r="K242" s="17" t="s">
        <v>14</v>
      </c>
      <c r="L242" s="17" t="s">
        <v>562</v>
      </c>
      <c r="M242" s="17" t="s">
        <v>562</v>
      </c>
    </row>
    <row r="243" spans="2:13">
      <c r="B243" s="17" t="s">
        <v>15</v>
      </c>
      <c r="C243" s="17" t="s">
        <v>15</v>
      </c>
      <c r="D243" s="17" t="s">
        <v>34</v>
      </c>
      <c r="E243" s="13" t="s">
        <v>578</v>
      </c>
      <c r="F243" s="17"/>
      <c r="G243" s="17" t="str">
        <f>VLOOKUP(E243,'All D-flow data items'!B:C,2,0)</f>
        <v>J0461Meter COP Dispensation</v>
      </c>
      <c r="H243" s="17" t="s">
        <v>38</v>
      </c>
      <c r="I243" s="17" t="s">
        <v>39</v>
      </c>
      <c r="J243" s="17" t="s">
        <v>14</v>
      </c>
      <c r="K243" s="17" t="s">
        <v>14</v>
      </c>
      <c r="L243" s="17" t="s">
        <v>562</v>
      </c>
      <c r="M243" s="17" t="s">
        <v>562</v>
      </c>
    </row>
    <row r="244" spans="2:13">
      <c r="B244" s="17" t="s">
        <v>15</v>
      </c>
      <c r="C244" s="17" t="s">
        <v>15</v>
      </c>
      <c r="D244" s="17" t="s">
        <v>34</v>
      </c>
      <c r="E244" s="13" t="s">
        <v>579</v>
      </c>
      <c r="F244" s="17"/>
      <c r="G244" s="17" t="str">
        <f>VLOOKUP(E244,'All D-flow data items'!B:C,2,0)</f>
        <v>J0462Certification Date</v>
      </c>
      <c r="H244" s="17" t="s">
        <v>38</v>
      </c>
      <c r="I244" s="17" t="s">
        <v>39</v>
      </c>
      <c r="J244" s="17" t="s">
        <v>14</v>
      </c>
      <c r="K244" s="17" t="s">
        <v>14</v>
      </c>
      <c r="L244" s="17" t="s">
        <v>562</v>
      </c>
      <c r="M244" s="17" t="s">
        <v>562</v>
      </c>
    </row>
    <row r="245" spans="2:13">
      <c r="B245" s="17" t="s">
        <v>15</v>
      </c>
      <c r="C245" s="17" t="s">
        <v>15</v>
      </c>
      <c r="D245" s="17" t="s">
        <v>34</v>
      </c>
      <c r="E245" s="13" t="s">
        <v>580</v>
      </c>
      <c r="F245" s="17"/>
      <c r="G245" s="17" t="str">
        <f>VLOOKUP(E245,'All D-flow data items'!B:C,2,0)</f>
        <v>J0463Certification Expiry Date</v>
      </c>
      <c r="H245" s="17" t="s">
        <v>38</v>
      </c>
      <c r="I245" s="17" t="s">
        <v>39</v>
      </c>
      <c r="J245" s="17" t="s">
        <v>14</v>
      </c>
      <c r="K245" s="17" t="s">
        <v>14</v>
      </c>
      <c r="L245" s="17" t="s">
        <v>562</v>
      </c>
      <c r="M245" s="17" t="s">
        <v>562</v>
      </c>
    </row>
    <row r="246" spans="2:13">
      <c r="B246" s="17" t="s">
        <v>15</v>
      </c>
      <c r="C246" s="17" t="s">
        <v>15</v>
      </c>
      <c r="D246" s="17" t="s">
        <v>34</v>
      </c>
      <c r="E246" s="13" t="s">
        <v>581</v>
      </c>
      <c r="F246" s="17"/>
      <c r="G246" s="17" t="str">
        <f>VLOOKUP(E246,'All D-flow data items'!B:C,2,0)</f>
        <v>J0464Outstation PIN</v>
      </c>
      <c r="H246" s="17" t="s">
        <v>38</v>
      </c>
      <c r="I246" s="17" t="s">
        <v>39</v>
      </c>
      <c r="J246" s="17" t="s">
        <v>14</v>
      </c>
      <c r="K246" s="17" t="s">
        <v>14</v>
      </c>
      <c r="L246" s="17" t="s">
        <v>562</v>
      </c>
      <c r="M246" s="17" t="s">
        <v>562</v>
      </c>
    </row>
    <row r="247" spans="2:13">
      <c r="B247" s="17" t="s">
        <v>15</v>
      </c>
      <c r="C247" s="17" t="s">
        <v>15</v>
      </c>
      <c r="D247" s="17" t="s">
        <v>34</v>
      </c>
      <c r="E247" s="13" t="s">
        <v>582</v>
      </c>
      <c r="F247" s="17"/>
      <c r="G247" s="17" t="str">
        <f>VLOOKUP(E247,'All D-flow data items'!B:C,2,0)</f>
        <v>J0465Outstation COP</v>
      </c>
      <c r="H247" s="17" t="s">
        <v>38</v>
      </c>
      <c r="I247" s="17" t="s">
        <v>39</v>
      </c>
      <c r="J247" s="17" t="s">
        <v>14</v>
      </c>
      <c r="K247" s="17" t="s">
        <v>14</v>
      </c>
      <c r="L247" s="17" t="s">
        <v>562</v>
      </c>
      <c r="M247" s="17" t="s">
        <v>562</v>
      </c>
    </row>
    <row r="248" spans="2:13">
      <c r="B248" s="17" t="s">
        <v>15</v>
      </c>
      <c r="C248" s="17" t="s">
        <v>15</v>
      </c>
      <c r="D248" s="17" t="s">
        <v>34</v>
      </c>
      <c r="E248" s="13" t="s">
        <v>583</v>
      </c>
      <c r="F248" s="17"/>
      <c r="G248" s="17" t="str">
        <f>VLOOKUP(E248,'All D-flow data items'!B:C,2,0)</f>
        <v>J0467Outstation COP Dispensation</v>
      </c>
      <c r="H248" s="17" t="s">
        <v>38</v>
      </c>
      <c r="I248" s="17" t="s">
        <v>39</v>
      </c>
      <c r="J248" s="17" t="s">
        <v>14</v>
      </c>
      <c r="K248" s="17" t="s">
        <v>14</v>
      </c>
      <c r="L248" s="17" t="s">
        <v>562</v>
      </c>
      <c r="M248" s="17" t="s">
        <v>562</v>
      </c>
    </row>
    <row r="249" spans="2:13">
      <c r="B249" s="17" t="s">
        <v>15</v>
      </c>
      <c r="C249" s="17" t="s">
        <v>15</v>
      </c>
      <c r="D249" s="17" t="s">
        <v>34</v>
      </c>
      <c r="E249" s="13" t="s">
        <v>584</v>
      </c>
      <c r="F249" s="17"/>
      <c r="G249" s="17" t="str">
        <f>VLOOKUP(E249,'All D-flow data items'!B:C,2,0)</f>
        <v>J0468Outstation Encryption Key</v>
      </c>
      <c r="H249" s="17" t="s">
        <v>38</v>
      </c>
      <c r="I249" s="17" t="s">
        <v>39</v>
      </c>
      <c r="J249" s="17" t="s">
        <v>14</v>
      </c>
      <c r="K249" s="17" t="s">
        <v>14</v>
      </c>
      <c r="L249" s="17" t="s">
        <v>562</v>
      </c>
      <c r="M249" s="17" t="s">
        <v>562</v>
      </c>
    </row>
    <row r="250" spans="2:13">
      <c r="B250" s="17" t="s">
        <v>15</v>
      </c>
      <c r="C250" s="17" t="s">
        <v>15</v>
      </c>
      <c r="D250" s="17" t="s">
        <v>34</v>
      </c>
      <c r="E250" s="13" t="s">
        <v>585</v>
      </c>
      <c r="F250" s="17"/>
      <c r="G250" s="17" t="str">
        <f>VLOOKUP(E250,'All D-flow data items'!B:C,2,0)</f>
        <v>J0469Outstation Number of Channels</v>
      </c>
      <c r="H250" s="17" t="s">
        <v>38</v>
      </c>
      <c r="I250" s="17" t="s">
        <v>39</v>
      </c>
      <c r="J250" s="17" t="s">
        <v>14</v>
      </c>
      <c r="K250" s="17" t="s">
        <v>14</v>
      </c>
      <c r="L250" s="17" t="s">
        <v>562</v>
      </c>
      <c r="M250" s="17" t="s">
        <v>562</v>
      </c>
    </row>
    <row r="251" spans="2:13">
      <c r="B251" s="17" t="s">
        <v>15</v>
      </c>
      <c r="C251" s="17" t="s">
        <v>15</v>
      </c>
      <c r="D251" s="17" t="s">
        <v>34</v>
      </c>
      <c r="E251" s="13" t="s">
        <v>586</v>
      </c>
      <c r="F251" s="17"/>
      <c r="G251" s="17" t="str">
        <f>VLOOKUP(E251,'All D-flow data items'!B:C,2,0)</f>
        <v>J0470Outstation Password Level 1</v>
      </c>
      <c r="H251" s="17" t="s">
        <v>38</v>
      </c>
      <c r="I251" s="17" t="s">
        <v>39</v>
      </c>
      <c r="J251" s="17" t="s">
        <v>14</v>
      </c>
      <c r="K251" s="17" t="s">
        <v>14</v>
      </c>
      <c r="L251" s="17" t="s">
        <v>562</v>
      </c>
      <c r="M251" s="17" t="s">
        <v>562</v>
      </c>
    </row>
    <row r="252" spans="2:13">
      <c r="B252" s="17" t="s">
        <v>15</v>
      </c>
      <c r="C252" s="17" t="s">
        <v>15</v>
      </c>
      <c r="D252" s="17" t="s">
        <v>34</v>
      </c>
      <c r="E252" s="13" t="s">
        <v>587</v>
      </c>
      <c r="F252" s="17"/>
      <c r="G252" s="17" t="str">
        <f>VLOOKUP(E252,'All D-flow data items'!B:C,2,0)</f>
        <v>J0471Outstation Type</v>
      </c>
      <c r="H252" s="17" t="s">
        <v>38</v>
      </c>
      <c r="I252" s="17" t="s">
        <v>39</v>
      </c>
      <c r="J252" s="17" t="s">
        <v>14</v>
      </c>
      <c r="K252" s="17" t="s">
        <v>14</v>
      </c>
      <c r="L252" s="17" t="s">
        <v>562</v>
      </c>
      <c r="M252" s="17" t="s">
        <v>562</v>
      </c>
    </row>
    <row r="253" spans="2:13">
      <c r="B253" s="17" t="s">
        <v>15</v>
      </c>
      <c r="C253" s="17" t="s">
        <v>15</v>
      </c>
      <c r="D253" s="17" t="s">
        <v>34</v>
      </c>
      <c r="E253" s="13" t="s">
        <v>588</v>
      </c>
      <c r="F253" s="17"/>
      <c r="G253" s="17" t="str">
        <f>VLOOKUP(E253,'All D-flow data items'!B:C,2,0)</f>
        <v>J0474Meter Register Type</v>
      </c>
      <c r="H253" s="17" t="s">
        <v>38</v>
      </c>
      <c r="I253" s="17" t="s">
        <v>39</v>
      </c>
      <c r="J253" s="17" t="s">
        <v>14</v>
      </c>
      <c r="K253" s="17" t="s">
        <v>14</v>
      </c>
      <c r="L253" s="17" t="s">
        <v>562</v>
      </c>
      <c r="M253" s="17" t="s">
        <v>562</v>
      </c>
    </row>
    <row r="254" spans="2:13">
      <c r="B254" s="17" t="s">
        <v>15</v>
      </c>
      <c r="C254" s="17" t="s">
        <v>15</v>
      </c>
      <c r="D254" s="17" t="s">
        <v>34</v>
      </c>
      <c r="E254" s="13" t="s">
        <v>589</v>
      </c>
      <c r="F254" s="17"/>
      <c r="G254" s="17" t="str">
        <f>VLOOKUP(E254,'All D-flow data items'!B:C,2,0)</f>
        <v>J0475Meter Register Multiplier</v>
      </c>
      <c r="H254" s="17" t="s">
        <v>38</v>
      </c>
      <c r="I254" s="17" t="s">
        <v>39</v>
      </c>
      <c r="J254" s="17" t="s">
        <v>14</v>
      </c>
      <c r="K254" s="17" t="s">
        <v>14</v>
      </c>
      <c r="L254" s="17" t="s">
        <v>562</v>
      </c>
      <c r="M254" s="17" t="s">
        <v>562</v>
      </c>
    </row>
    <row r="255" spans="2:13">
      <c r="B255" s="17" t="s">
        <v>15</v>
      </c>
      <c r="C255" s="17" t="s">
        <v>15</v>
      </c>
      <c r="D255" s="17" t="s">
        <v>34</v>
      </c>
      <c r="E255" s="13" t="s">
        <v>590</v>
      </c>
      <c r="F255" s="17"/>
      <c r="G255" s="17" t="str">
        <f>VLOOKUP(E255,'All D-flow data items'!B:C,2,0)</f>
        <v>J0476Associated Meter Id</v>
      </c>
      <c r="H255" s="17" t="s">
        <v>38</v>
      </c>
      <c r="I255" s="17" t="s">
        <v>39</v>
      </c>
      <c r="J255" s="17" t="s">
        <v>14</v>
      </c>
      <c r="K255" s="17" t="s">
        <v>14</v>
      </c>
      <c r="L255" s="17" t="s">
        <v>562</v>
      </c>
      <c r="M255" s="17" t="s">
        <v>562</v>
      </c>
    </row>
    <row r="256" spans="2:13">
      <c r="B256" s="17" t="s">
        <v>15</v>
      </c>
      <c r="C256" s="17" t="s">
        <v>15</v>
      </c>
      <c r="D256" s="17" t="s">
        <v>34</v>
      </c>
      <c r="E256" s="13" t="s">
        <v>591</v>
      </c>
      <c r="F256" s="17"/>
      <c r="G256" s="17" t="str">
        <f>VLOOKUP(E256,'All D-flow data items'!B:C,2,0)</f>
        <v>J0477Associated Meter Register Id</v>
      </c>
      <c r="H256" s="17" t="s">
        <v>38</v>
      </c>
      <c r="I256" s="17" t="s">
        <v>39</v>
      </c>
      <c r="J256" s="17" t="s">
        <v>14</v>
      </c>
      <c r="K256" s="17" t="s">
        <v>14</v>
      </c>
      <c r="L256" s="17" t="s">
        <v>562</v>
      </c>
      <c r="M256" s="17" t="s">
        <v>562</v>
      </c>
    </row>
    <row r="257" spans="2:13">
      <c r="B257" s="17" t="s">
        <v>15</v>
      </c>
      <c r="C257" s="17" t="s">
        <v>15</v>
      </c>
      <c r="D257" s="17" t="s">
        <v>34</v>
      </c>
      <c r="E257" s="13" t="s">
        <v>592</v>
      </c>
      <c r="F257" s="17"/>
      <c r="G257" s="17" t="str">
        <f>VLOOKUP(E257,'All D-flow data items'!B:C,2,0)</f>
        <v>J0478Number of Register Digits</v>
      </c>
      <c r="H257" s="17" t="s">
        <v>38</v>
      </c>
      <c r="I257" s="17" t="s">
        <v>39</v>
      </c>
      <c r="J257" s="17" t="s">
        <v>14</v>
      </c>
      <c r="K257" s="17" t="s">
        <v>14</v>
      </c>
      <c r="L257" s="17" t="s">
        <v>562</v>
      </c>
      <c r="M257" s="17" t="s">
        <v>562</v>
      </c>
    </row>
    <row r="258" spans="2:13">
      <c r="B258" s="17" t="s">
        <v>15</v>
      </c>
      <c r="C258" s="17" t="s">
        <v>15</v>
      </c>
      <c r="D258" s="17" t="s">
        <v>34</v>
      </c>
      <c r="E258" s="13" t="s">
        <v>593</v>
      </c>
      <c r="F258" s="17"/>
      <c r="G258" s="17" t="str">
        <f>VLOOKUP(E258,'All D-flow data items'!B:C,2,0)</f>
        <v>J0480Maintenance Date</v>
      </c>
      <c r="H258" s="17" t="s">
        <v>38</v>
      </c>
      <c r="I258" s="17" t="s">
        <v>39</v>
      </c>
      <c r="J258" s="17" t="s">
        <v>14</v>
      </c>
      <c r="K258" s="17" t="s">
        <v>14</v>
      </c>
      <c r="L258" s="17" t="s">
        <v>562</v>
      </c>
      <c r="M258" s="17" t="s">
        <v>562</v>
      </c>
    </row>
    <row r="259" spans="2:13">
      <c r="B259" s="17" t="s">
        <v>15</v>
      </c>
      <c r="C259" s="17" t="s">
        <v>15</v>
      </c>
      <c r="D259" s="17" t="s">
        <v>34</v>
      </c>
      <c r="E259" s="13" t="s">
        <v>594</v>
      </c>
      <c r="F259" s="17"/>
      <c r="G259" s="17" t="str">
        <f>VLOOKUP(E259,'All D-flow data items'!B:C,2,0)</f>
        <v>J0501Meter Current Rating</v>
      </c>
      <c r="H259" s="17" t="s">
        <v>38</v>
      </c>
      <c r="I259" s="17" t="s">
        <v>39</v>
      </c>
      <c r="J259" s="17" t="s">
        <v>14</v>
      </c>
      <c r="K259" s="17" t="s">
        <v>14</v>
      </c>
      <c r="L259" s="17" t="s">
        <v>562</v>
      </c>
      <c r="M259" s="17" t="s">
        <v>562</v>
      </c>
    </row>
    <row r="260" spans="2:13">
      <c r="B260" s="17" t="s">
        <v>15</v>
      </c>
      <c r="C260" s="17" t="s">
        <v>15</v>
      </c>
      <c r="D260" s="17" t="s">
        <v>34</v>
      </c>
      <c r="E260" s="13" t="s">
        <v>595</v>
      </c>
      <c r="F260" s="17"/>
      <c r="G260" s="17" t="str">
        <f>VLOOKUP(E260,'All D-flow data items'!B:C,2,0)</f>
        <v>J0679Register Mapping Coefficient</v>
      </c>
      <c r="H260" s="17" t="s">
        <v>38</v>
      </c>
      <c r="I260" s="17" t="s">
        <v>39</v>
      </c>
      <c r="J260" s="17" t="s">
        <v>14</v>
      </c>
      <c r="K260" s="17" t="s">
        <v>14</v>
      </c>
      <c r="L260" s="17" t="s">
        <v>562</v>
      </c>
      <c r="M260" s="17" t="s">
        <v>562</v>
      </c>
    </row>
    <row r="261" spans="2:13">
      <c r="B261" s="17" t="s">
        <v>15</v>
      </c>
      <c r="C261" s="17" t="s">
        <v>15</v>
      </c>
      <c r="D261" s="17" t="s">
        <v>34</v>
      </c>
      <c r="E261" s="13" t="s">
        <v>596</v>
      </c>
      <c r="F261" s="17"/>
      <c r="G261" s="17" t="str">
        <f>VLOOKUP(E261,'All D-flow data items'!B:C,2,0)</f>
        <v>J0716Timing Device Id (Serial Number)</v>
      </c>
      <c r="H261" s="17" t="s">
        <v>38</v>
      </c>
      <c r="I261" s="17" t="s">
        <v>39</v>
      </c>
      <c r="J261" s="17" t="s">
        <v>14</v>
      </c>
      <c r="K261" s="17" t="s">
        <v>14</v>
      </c>
      <c r="L261" s="17" t="s">
        <v>562</v>
      </c>
      <c r="M261" s="17" t="s">
        <v>562</v>
      </c>
    </row>
    <row r="262" spans="2:13">
      <c r="B262" s="17" t="s">
        <v>15</v>
      </c>
      <c r="C262" s="17" t="s">
        <v>15</v>
      </c>
      <c r="D262" s="17" t="s">
        <v>34</v>
      </c>
      <c r="E262" s="13" t="s">
        <v>597</v>
      </c>
      <c r="F262" s="17"/>
      <c r="G262" s="17" t="str">
        <f>VLOOKUP(E262,'All D-flow data items'!B:C,2,0)</f>
        <v>J0722Retrieval Method Effective Date</v>
      </c>
      <c r="H262" s="17" t="s">
        <v>38</v>
      </c>
      <c r="I262" s="17" t="s">
        <v>39</v>
      </c>
      <c r="J262" s="17" t="s">
        <v>14</v>
      </c>
      <c r="K262" s="17" t="s">
        <v>14</v>
      </c>
      <c r="L262" s="17" t="s">
        <v>562</v>
      </c>
      <c r="M262" s="17" t="s">
        <v>562</v>
      </c>
    </row>
    <row r="263" spans="2:13" ht="30">
      <c r="B263" s="17" t="s">
        <v>15</v>
      </c>
      <c r="C263" s="17" t="s">
        <v>15</v>
      </c>
      <c r="D263" s="17" t="s">
        <v>34</v>
      </c>
      <c r="E263" s="13" t="s">
        <v>598</v>
      </c>
      <c r="F263" s="17"/>
      <c r="G263" s="17" t="str">
        <f>VLOOKUP(E263,'All D-flow data items'!B:C,2,0)</f>
        <v>J1025Meter Equipment/Service Location</v>
      </c>
      <c r="H263" s="17" t="s">
        <v>38</v>
      </c>
      <c r="I263" s="17" t="s">
        <v>39</v>
      </c>
      <c r="J263" s="17" t="s">
        <v>14</v>
      </c>
      <c r="K263" s="17" t="s">
        <v>14</v>
      </c>
      <c r="L263" s="17" t="s">
        <v>562</v>
      </c>
      <c r="M263" s="17" t="s">
        <v>562</v>
      </c>
    </row>
    <row r="264" spans="2:13" ht="30">
      <c r="B264" s="17" t="s">
        <v>15</v>
      </c>
      <c r="C264" s="17" t="s">
        <v>15</v>
      </c>
      <c r="D264" s="17" t="s">
        <v>34</v>
      </c>
      <c r="E264" s="13" t="s">
        <v>599</v>
      </c>
      <c r="F264" s="17"/>
      <c r="G264" s="17" t="str">
        <f>VLOOKUP(E264,'All D-flow data items'!B:C,2,0)</f>
        <v>J1254Effective from Settlement Date {MSMTD}</v>
      </c>
      <c r="H264" s="17" t="s">
        <v>38</v>
      </c>
      <c r="I264" s="17" t="s">
        <v>39</v>
      </c>
      <c r="J264" s="17" t="s">
        <v>14</v>
      </c>
      <c r="K264" s="17" t="s">
        <v>14</v>
      </c>
      <c r="L264" s="17" t="s">
        <v>562</v>
      </c>
      <c r="M264" s="17" t="s">
        <v>562</v>
      </c>
    </row>
    <row r="265" spans="2:13">
      <c r="B265" s="17" t="s">
        <v>15</v>
      </c>
      <c r="C265" s="17" t="s">
        <v>15</v>
      </c>
      <c r="D265" s="17" t="s">
        <v>34</v>
      </c>
      <c r="E265" s="13" t="s">
        <v>600</v>
      </c>
      <c r="F265" s="17"/>
      <c r="G265" s="17" t="str">
        <f>VLOOKUP(E265,'All D-flow data items'!B:C,2,0)</f>
        <v>J1255System Voltage</v>
      </c>
      <c r="H265" s="17" t="s">
        <v>38</v>
      </c>
      <c r="I265" s="17" t="s">
        <v>39</v>
      </c>
      <c r="J265" s="17" t="s">
        <v>14</v>
      </c>
      <c r="K265" s="17" t="s">
        <v>14</v>
      </c>
      <c r="L265" s="17" t="s">
        <v>562</v>
      </c>
      <c r="M265" s="17" t="s">
        <v>562</v>
      </c>
    </row>
    <row r="266" spans="2:13">
      <c r="B266" s="17" t="s">
        <v>15</v>
      </c>
      <c r="C266" s="17" t="s">
        <v>15</v>
      </c>
      <c r="D266" s="17" t="s">
        <v>34</v>
      </c>
      <c r="E266" s="13" t="s">
        <v>601</v>
      </c>
      <c r="F266" s="17"/>
      <c r="G266" s="17" t="str">
        <f>VLOOKUP(E266,'All D-flow data items'!B:C,2,0)</f>
        <v>J1256Outstation Number of Dials</v>
      </c>
      <c r="H266" s="17" t="s">
        <v>38</v>
      </c>
      <c r="I266" s="17" t="s">
        <v>39</v>
      </c>
      <c r="J266" s="17" t="s">
        <v>14</v>
      </c>
      <c r="K266" s="17" t="s">
        <v>14</v>
      </c>
      <c r="L266" s="17" t="s">
        <v>562</v>
      </c>
      <c r="M266" s="17" t="s">
        <v>562</v>
      </c>
    </row>
    <row r="267" spans="2:13">
      <c r="B267" s="17" t="s">
        <v>15</v>
      </c>
      <c r="C267" s="17" t="s">
        <v>15</v>
      </c>
      <c r="D267" s="17" t="s">
        <v>34</v>
      </c>
      <c r="E267" s="13" t="s">
        <v>602</v>
      </c>
      <c r="F267" s="17"/>
      <c r="G267" s="17" t="str">
        <f>VLOOKUP(E267,'All D-flow data items'!B:C,2,0)</f>
        <v>J1257Outstation Password Level 2</v>
      </c>
      <c r="H267" s="17" t="s">
        <v>38</v>
      </c>
      <c r="I267" s="17" t="s">
        <v>39</v>
      </c>
      <c r="J267" s="17" t="s">
        <v>14</v>
      </c>
      <c r="K267" s="17" t="s">
        <v>14</v>
      </c>
      <c r="L267" s="17" t="s">
        <v>562</v>
      </c>
      <c r="M267" s="17" t="s">
        <v>562</v>
      </c>
    </row>
    <row r="268" spans="2:13">
      <c r="B268" s="17" t="s">
        <v>15</v>
      </c>
      <c r="C268" s="17" t="s">
        <v>15</v>
      </c>
      <c r="D268" s="17" t="s">
        <v>34</v>
      </c>
      <c r="E268" s="13" t="s">
        <v>603</v>
      </c>
      <c r="F268" s="17"/>
      <c r="G268" s="17" t="str">
        <f>VLOOKUP(E268,'All D-flow data items'!B:C,2,0)</f>
        <v>J1258Reader Password</v>
      </c>
      <c r="H268" s="17" t="s">
        <v>38</v>
      </c>
      <c r="I268" s="17" t="s">
        <v>39</v>
      </c>
      <c r="J268" s="17" t="s">
        <v>14</v>
      </c>
      <c r="K268" s="17" t="s">
        <v>14</v>
      </c>
      <c r="L268" s="17" t="s">
        <v>562</v>
      </c>
      <c r="M268" s="17" t="s">
        <v>562</v>
      </c>
    </row>
    <row r="269" spans="2:13">
      <c r="B269" s="17" t="s">
        <v>15</v>
      </c>
      <c r="C269" s="17" t="s">
        <v>15</v>
      </c>
      <c r="D269" s="17" t="s">
        <v>34</v>
      </c>
      <c r="E269" s="13" t="s">
        <v>604</v>
      </c>
      <c r="F269" s="17"/>
      <c r="G269" s="17" t="str">
        <f>VLOOKUP(E269,'All D-flow data items'!B:C,2,0)</f>
        <v>J1260Baud Rate</v>
      </c>
      <c r="H269" s="17" t="s">
        <v>38</v>
      </c>
      <c r="I269" s="17" t="s">
        <v>39</v>
      </c>
      <c r="J269" s="17" t="s">
        <v>14</v>
      </c>
      <c r="K269" s="17" t="s">
        <v>14</v>
      </c>
      <c r="L269" s="17" t="s">
        <v>562</v>
      </c>
      <c r="M269" s="17" t="s">
        <v>562</v>
      </c>
    </row>
    <row r="270" spans="2:13">
      <c r="B270" s="17" t="s">
        <v>15</v>
      </c>
      <c r="C270" s="17" t="s">
        <v>15</v>
      </c>
      <c r="D270" s="17" t="s">
        <v>34</v>
      </c>
      <c r="E270" s="13" t="s">
        <v>605</v>
      </c>
      <c r="F270" s="17"/>
      <c r="G270" s="17" t="str">
        <f>VLOOKUP(E270,'All D-flow data items'!B:C,2,0)</f>
        <v>J1261Sequence MPAN Core</v>
      </c>
      <c r="H270" s="17" t="s">
        <v>38</v>
      </c>
      <c r="I270" s="17" t="s">
        <v>39</v>
      </c>
      <c r="J270" s="17" t="s">
        <v>14</v>
      </c>
      <c r="K270" s="17" t="s">
        <v>14</v>
      </c>
      <c r="L270" s="17" t="s">
        <v>562</v>
      </c>
      <c r="M270" s="17" t="s">
        <v>562</v>
      </c>
    </row>
    <row r="271" spans="2:13">
      <c r="B271" s="17" t="s">
        <v>15</v>
      </c>
      <c r="C271" s="17" t="s">
        <v>15</v>
      </c>
      <c r="D271" s="17" t="s">
        <v>34</v>
      </c>
      <c r="E271" s="13" t="s">
        <v>606</v>
      </c>
      <c r="F271" s="17"/>
      <c r="G271" s="17" t="str">
        <f>VLOOKUP(E271,'All D-flow data items'!B:C,2,0)</f>
        <v>J1262Sequence Outstation Id</v>
      </c>
      <c r="H271" s="17" t="s">
        <v>38</v>
      </c>
      <c r="I271" s="17" t="s">
        <v>39</v>
      </c>
      <c r="J271" s="17" t="s">
        <v>14</v>
      </c>
      <c r="K271" s="17" t="s">
        <v>14</v>
      </c>
      <c r="L271" s="17" t="s">
        <v>562</v>
      </c>
      <c r="M271" s="17" t="s">
        <v>562</v>
      </c>
    </row>
    <row r="272" spans="2:13" ht="30">
      <c r="B272" s="17" t="s">
        <v>15</v>
      </c>
      <c r="C272" s="17" t="s">
        <v>15</v>
      </c>
      <c r="D272" s="17" t="s">
        <v>34</v>
      </c>
      <c r="E272" s="13" t="s">
        <v>607</v>
      </c>
      <c r="F272" s="17"/>
      <c r="G272" s="17" t="str">
        <f>VLOOKUP(E272,'All D-flow data items'!B:C,2,0)</f>
        <v>J1267Metering System Non Settlement Functionality Code</v>
      </c>
      <c r="H272" s="17" t="s">
        <v>38</v>
      </c>
      <c r="I272" s="17" t="s">
        <v>39</v>
      </c>
      <c r="J272" s="17" t="s">
        <v>14</v>
      </c>
      <c r="K272" s="17" t="s">
        <v>14</v>
      </c>
      <c r="L272" s="17" t="s">
        <v>562</v>
      </c>
      <c r="M272" s="17" t="s">
        <v>562</v>
      </c>
    </row>
    <row r="273" spans="2:13" ht="30">
      <c r="B273" s="17" t="s">
        <v>15</v>
      </c>
      <c r="C273" s="17" t="s">
        <v>15</v>
      </c>
      <c r="D273" s="17" t="s">
        <v>34</v>
      </c>
      <c r="E273" s="13" t="s">
        <v>608</v>
      </c>
      <c r="F273" s="17"/>
      <c r="G273" s="17" t="str">
        <f>VLOOKUP(E273,'All D-flow data items'!B:C,2,0)</f>
        <v>J1268Effective From Settlement Date {MSNSFC}</v>
      </c>
      <c r="H273" s="17" t="s">
        <v>38</v>
      </c>
      <c r="I273" s="17" t="s">
        <v>39</v>
      </c>
      <c r="J273" s="17" t="s">
        <v>14</v>
      </c>
      <c r="K273" s="17" t="s">
        <v>14</v>
      </c>
      <c r="L273" s="17" t="s">
        <v>562</v>
      </c>
      <c r="M273" s="17" t="s">
        <v>562</v>
      </c>
    </row>
    <row r="274" spans="2:13" s="24" customFormat="1">
      <c r="B274" s="25" t="s">
        <v>15</v>
      </c>
      <c r="C274" s="25" t="s">
        <v>15</v>
      </c>
      <c r="D274" s="25" t="s">
        <v>34</v>
      </c>
      <c r="E274" s="26" t="s">
        <v>609</v>
      </c>
      <c r="F274" s="25"/>
      <c r="G274" s="25" t="str">
        <f>VLOOKUP(E274,'All D-flow data items'!B:C,2,0)</f>
        <v>J1678Associated Equipment Type</v>
      </c>
      <c r="H274" s="25" t="s">
        <v>38</v>
      </c>
      <c r="I274" s="25" t="s">
        <v>39</v>
      </c>
      <c r="J274" s="25" t="s">
        <v>14</v>
      </c>
      <c r="K274" s="25" t="s">
        <v>14</v>
      </c>
      <c r="L274" s="25" t="s">
        <v>562</v>
      </c>
      <c r="M274" s="25" t="s">
        <v>562</v>
      </c>
    </row>
    <row r="275" spans="2:13" s="24" customFormat="1" ht="30">
      <c r="B275" s="25" t="s">
        <v>15</v>
      </c>
      <c r="C275" s="25" t="s">
        <v>15</v>
      </c>
      <c r="D275" s="25" t="s">
        <v>34</v>
      </c>
      <c r="E275" s="26" t="s">
        <v>610</v>
      </c>
      <c r="F275" s="25"/>
      <c r="G275" s="25" t="str">
        <f>VLOOKUP(E275,'All D-flow data items'!B:C,2,0)</f>
        <v>J1679Associated Equipment Serial Number</v>
      </c>
      <c r="H275" s="25" t="s">
        <v>38</v>
      </c>
      <c r="I275" s="25" t="s">
        <v>39</v>
      </c>
      <c r="J275" s="25" t="s">
        <v>14</v>
      </c>
      <c r="K275" s="25" t="s">
        <v>14</v>
      </c>
      <c r="L275" s="25" t="s">
        <v>562</v>
      </c>
      <c r="M275" s="25" t="s">
        <v>562</v>
      </c>
    </row>
    <row r="276" spans="2:13">
      <c r="B276" s="17" t="s">
        <v>15</v>
      </c>
      <c r="C276" s="17" t="s">
        <v>15</v>
      </c>
      <c r="D276" s="17" t="s">
        <v>34</v>
      </c>
      <c r="E276" s="13" t="s">
        <v>611</v>
      </c>
      <c r="F276" s="17"/>
      <c r="G276" s="17" t="str">
        <f>VLOOKUP(E276,'All D-flow data items'!B:C,2,0)</f>
        <v>J1684Feeder Status</v>
      </c>
      <c r="H276" s="17" t="s">
        <v>38</v>
      </c>
      <c r="I276" s="17" t="s">
        <v>39</v>
      </c>
      <c r="J276" s="17" t="s">
        <v>14</v>
      </c>
      <c r="K276" s="17" t="s">
        <v>14</v>
      </c>
      <c r="L276" s="17" t="s">
        <v>562</v>
      </c>
      <c r="M276" s="17" t="s">
        <v>562</v>
      </c>
    </row>
    <row r="277" spans="2:13" ht="30">
      <c r="B277" s="17" t="s">
        <v>15</v>
      </c>
      <c r="C277" s="17" t="s">
        <v>15</v>
      </c>
      <c r="D277" s="17" t="s">
        <v>34</v>
      </c>
      <c r="E277" s="13" t="s">
        <v>612</v>
      </c>
      <c r="F277" s="17"/>
      <c r="G277" s="17" t="str">
        <f>VLOOKUP(E277,'All D-flow data items'!B:C,2,0)</f>
        <v>J1685Feeder Status Effective From Date</v>
      </c>
      <c r="H277" s="17" t="s">
        <v>38</v>
      </c>
      <c r="I277" s="17" t="s">
        <v>39</v>
      </c>
      <c r="J277" s="17" t="s">
        <v>14</v>
      </c>
      <c r="K277" s="17" t="s">
        <v>14</v>
      </c>
      <c r="L277" s="17" t="s">
        <v>562</v>
      </c>
      <c r="M277" s="17" t="s">
        <v>562</v>
      </c>
    </row>
    <row r="278" spans="2:13">
      <c r="B278" s="17" t="s">
        <v>15</v>
      </c>
      <c r="C278" s="17" t="s">
        <v>15</v>
      </c>
      <c r="D278" s="17" t="s">
        <v>34</v>
      </c>
      <c r="E278" s="13" t="s">
        <v>613</v>
      </c>
      <c r="F278" s="17"/>
      <c r="G278" s="17" t="str">
        <f>VLOOKUP(E278,'All D-flow data items'!B:C,2,0)</f>
        <v>J1686Meter COP Issue Number</v>
      </c>
      <c r="H278" s="17" t="s">
        <v>38</v>
      </c>
      <c r="I278" s="17" t="s">
        <v>39</v>
      </c>
      <c r="J278" s="17" t="s">
        <v>14</v>
      </c>
      <c r="K278" s="17" t="s">
        <v>14</v>
      </c>
      <c r="L278" s="17" t="s">
        <v>562</v>
      </c>
      <c r="M278" s="17" t="s">
        <v>562</v>
      </c>
    </row>
    <row r="279" spans="2:13">
      <c r="B279" s="17" t="s">
        <v>15</v>
      </c>
      <c r="C279" s="17" t="s">
        <v>15</v>
      </c>
      <c r="D279" s="17" t="s">
        <v>34</v>
      </c>
      <c r="E279" s="13" t="s">
        <v>614</v>
      </c>
      <c r="F279" s="17"/>
      <c r="G279" s="17" t="str">
        <f>VLOOKUP(E279,'All D-flow data items'!B:C,2,0)</f>
        <v>J1687Complex Site Indicator</v>
      </c>
      <c r="H279" s="17" t="s">
        <v>38</v>
      </c>
      <c r="I279" s="17" t="s">
        <v>39</v>
      </c>
      <c r="J279" s="17" t="s">
        <v>14</v>
      </c>
      <c r="K279" s="17" t="s">
        <v>14</v>
      </c>
      <c r="L279" s="17" t="s">
        <v>562</v>
      </c>
      <c r="M279" s="17" t="s">
        <v>562</v>
      </c>
    </row>
    <row r="280" spans="2:13">
      <c r="B280" s="17" t="s">
        <v>15</v>
      </c>
      <c r="C280" s="17" t="s">
        <v>15</v>
      </c>
      <c r="D280" s="17" t="s">
        <v>34</v>
      </c>
      <c r="E280" s="13" t="s">
        <v>615</v>
      </c>
      <c r="F280" s="17"/>
      <c r="G280" s="17" t="str">
        <f>VLOOKUP(E280,'All D-flow data items'!B:C,2,0)</f>
        <v>J1688Outstation Multiplier</v>
      </c>
      <c r="H280" s="17" t="s">
        <v>38</v>
      </c>
      <c r="I280" s="17" t="s">
        <v>39</v>
      </c>
      <c r="J280" s="17" t="s">
        <v>14</v>
      </c>
      <c r="K280" s="17" t="s">
        <v>14</v>
      </c>
      <c r="L280" s="17" t="s">
        <v>562</v>
      </c>
      <c r="M280" s="17" t="s">
        <v>562</v>
      </c>
    </row>
    <row r="281" spans="2:13" s="24" customFormat="1">
      <c r="B281" s="25" t="s">
        <v>15</v>
      </c>
      <c r="C281" s="25" t="s">
        <v>15</v>
      </c>
      <c r="D281" s="25" t="s">
        <v>34</v>
      </c>
      <c r="E281" s="26" t="s">
        <v>616</v>
      </c>
      <c r="F281" s="25"/>
      <c r="G281" s="25" t="str">
        <f>VLOOKUP(E281,'All D-flow data items'!B:C,2,0)</f>
        <v>J1689Event Indicator</v>
      </c>
      <c r="H281" s="25" t="s">
        <v>38</v>
      </c>
      <c r="I281" s="25" t="s">
        <v>39</v>
      </c>
      <c r="J281" s="25" t="s">
        <v>14</v>
      </c>
      <c r="K281" s="25" t="s">
        <v>14</v>
      </c>
      <c r="L281" s="25" t="s">
        <v>562</v>
      </c>
      <c r="M281" s="25" t="s">
        <v>562</v>
      </c>
    </row>
    <row r="282" spans="2:13">
      <c r="B282" s="17" t="s">
        <v>15</v>
      </c>
      <c r="C282" s="17" t="s">
        <v>15</v>
      </c>
      <c r="D282" s="17" t="s">
        <v>34</v>
      </c>
      <c r="E282" s="13" t="s">
        <v>617</v>
      </c>
      <c r="F282" s="17"/>
      <c r="G282" s="17" t="str">
        <f>VLOOKUP(E282,'All D-flow data items'!B:C,2,0)</f>
        <v>J1690Dial In/ Dial Out Indicator</v>
      </c>
      <c r="H282" s="17" t="s">
        <v>38</v>
      </c>
      <c r="I282" s="17" t="s">
        <v>39</v>
      </c>
      <c r="J282" s="17" t="s">
        <v>14</v>
      </c>
      <c r="K282" s="17" t="s">
        <v>14</v>
      </c>
      <c r="L282" s="17" t="s">
        <v>562</v>
      </c>
      <c r="M282" s="17" t="s">
        <v>562</v>
      </c>
    </row>
    <row r="283" spans="2:13">
      <c r="B283" s="17" t="s">
        <v>15</v>
      </c>
      <c r="C283" s="17" t="s">
        <v>15</v>
      </c>
      <c r="D283" s="17" t="s">
        <v>34</v>
      </c>
      <c r="E283" s="13" t="s">
        <v>618</v>
      </c>
      <c r="F283" s="17"/>
      <c r="G283" s="17" t="str">
        <f>VLOOKUP(E283,'All D-flow data items'!B:C,2,0)</f>
        <v>J1691Modem Type</v>
      </c>
      <c r="H283" s="17" t="s">
        <v>38</v>
      </c>
      <c r="I283" s="17" t="s">
        <v>39</v>
      </c>
      <c r="J283" s="17" t="s">
        <v>14</v>
      </c>
      <c r="K283" s="17" t="s">
        <v>14</v>
      </c>
      <c r="L283" s="17" t="s">
        <v>562</v>
      </c>
      <c r="M283" s="17" t="s">
        <v>562</v>
      </c>
    </row>
    <row r="284" spans="2:13">
      <c r="B284" s="17" t="s">
        <v>15</v>
      </c>
      <c r="C284" s="17" t="s">
        <v>15</v>
      </c>
      <c r="D284" s="17" t="s">
        <v>34</v>
      </c>
      <c r="E284" s="13" t="s">
        <v>619</v>
      </c>
      <c r="F284" s="17"/>
      <c r="G284" s="17" t="str">
        <f>VLOOKUP(E284,'All D-flow data items'!B:C,2,0)</f>
        <v>J1709Communications Provider</v>
      </c>
      <c r="H284" s="17" t="s">
        <v>38</v>
      </c>
      <c r="I284" s="17" t="s">
        <v>39</v>
      </c>
      <c r="J284" s="17" t="s">
        <v>14</v>
      </c>
      <c r="K284" s="17" t="s">
        <v>14</v>
      </c>
      <c r="L284" s="17" t="s">
        <v>562</v>
      </c>
      <c r="M284" s="17" t="s">
        <v>562</v>
      </c>
    </row>
    <row r="285" spans="2:13">
      <c r="B285" s="17" t="s">
        <v>15</v>
      </c>
      <c r="C285" s="17" t="s">
        <v>15</v>
      </c>
      <c r="D285" s="17" t="s">
        <v>34</v>
      </c>
      <c r="E285" s="13" t="s">
        <v>620</v>
      </c>
      <c r="F285" s="17"/>
      <c r="G285" s="17" t="str">
        <f>VLOOKUP(E285,'All D-flow data items'!B:C,2,0)</f>
        <v>J1713Outstation Password Level 3</v>
      </c>
      <c r="H285" s="17" t="s">
        <v>38</v>
      </c>
      <c r="I285" s="17" t="s">
        <v>39</v>
      </c>
      <c r="J285" s="17" t="s">
        <v>14</v>
      </c>
      <c r="K285" s="17" t="s">
        <v>14</v>
      </c>
      <c r="L285" s="17" t="s">
        <v>562</v>
      </c>
      <c r="M285" s="17" t="s">
        <v>562</v>
      </c>
    </row>
    <row r="286" spans="2:13">
      <c r="B286" s="17" t="s">
        <v>15</v>
      </c>
      <c r="C286" s="17" t="s">
        <v>15</v>
      </c>
      <c r="D286" s="17" t="s">
        <v>34</v>
      </c>
      <c r="E286" s="13" t="s">
        <v>621</v>
      </c>
      <c r="F286" s="17"/>
      <c r="G286" s="17" t="str">
        <f>VLOOKUP(E286,'All D-flow data items'!B:C,2,0)</f>
        <v>J1714Outstation Username Level 1</v>
      </c>
      <c r="H286" s="17" t="s">
        <v>38</v>
      </c>
      <c r="I286" s="17" t="s">
        <v>39</v>
      </c>
      <c r="J286" s="17" t="s">
        <v>14</v>
      </c>
      <c r="K286" s="17" t="s">
        <v>14</v>
      </c>
      <c r="L286" s="17" t="s">
        <v>562</v>
      </c>
      <c r="M286" s="17" t="s">
        <v>562</v>
      </c>
    </row>
    <row r="287" spans="2:13">
      <c r="B287" s="17" t="s">
        <v>15</v>
      </c>
      <c r="C287" s="17" t="s">
        <v>15</v>
      </c>
      <c r="D287" s="17" t="s">
        <v>34</v>
      </c>
      <c r="E287" s="13" t="s">
        <v>622</v>
      </c>
      <c r="F287" s="17"/>
      <c r="G287" s="17" t="str">
        <f>VLOOKUP(E287,'All D-flow data items'!B:C,2,0)</f>
        <v>J1715Outstation Username Level 2</v>
      </c>
      <c r="H287" s="17" t="s">
        <v>38</v>
      </c>
      <c r="I287" s="17" t="s">
        <v>39</v>
      </c>
      <c r="J287" s="17" t="s">
        <v>14</v>
      </c>
      <c r="K287" s="17" t="s">
        <v>14</v>
      </c>
      <c r="L287" s="17" t="s">
        <v>562</v>
      </c>
      <c r="M287" s="17" t="s">
        <v>562</v>
      </c>
    </row>
    <row r="288" spans="2:13">
      <c r="B288" s="17" t="s">
        <v>15</v>
      </c>
      <c r="C288" s="17" t="s">
        <v>15</v>
      </c>
      <c r="D288" s="17" t="s">
        <v>34</v>
      </c>
      <c r="E288" s="13" t="s">
        <v>623</v>
      </c>
      <c r="F288" s="17"/>
      <c r="G288" s="17" t="str">
        <f>VLOOKUP(E288,'All D-flow data items'!B:C,2,0)</f>
        <v>J1716Outstation Username Level 3</v>
      </c>
      <c r="H288" s="17" t="s">
        <v>38</v>
      </c>
      <c r="I288" s="17" t="s">
        <v>39</v>
      </c>
      <c r="J288" s="17" t="s">
        <v>14</v>
      </c>
      <c r="K288" s="17" t="s">
        <v>14</v>
      </c>
      <c r="L288" s="17" t="s">
        <v>562</v>
      </c>
      <c r="M288" s="17" t="s">
        <v>562</v>
      </c>
    </row>
    <row r="289" spans="2:13" ht="30">
      <c r="B289" s="17" t="s">
        <v>15</v>
      </c>
      <c r="C289" s="17" t="s">
        <v>15</v>
      </c>
      <c r="D289" s="17" t="s">
        <v>34</v>
      </c>
      <c r="E289" s="13" t="s">
        <v>624</v>
      </c>
      <c r="F289" s="17"/>
      <c r="G289" s="17" t="str">
        <f>VLOOKUP(E289,'All D-flow data items'!B:C,2,0)</f>
        <v>J1869Effective from Settlement Date {MSCM}</v>
      </c>
      <c r="H289" s="17" t="s">
        <v>38</v>
      </c>
      <c r="I289" s="17" t="s">
        <v>39</v>
      </c>
      <c r="J289" s="17" t="s">
        <v>14</v>
      </c>
      <c r="K289" s="17" t="s">
        <v>14</v>
      </c>
      <c r="L289" s="17" t="s">
        <v>562</v>
      </c>
      <c r="M289" s="17" t="s">
        <v>562</v>
      </c>
    </row>
    <row r="290" spans="2:13" s="24" customFormat="1" ht="30">
      <c r="B290" s="25" t="s">
        <v>15</v>
      </c>
      <c r="C290" s="25" t="s">
        <v>15</v>
      </c>
      <c r="D290" s="25" t="s">
        <v>34</v>
      </c>
      <c r="E290" s="26" t="s">
        <v>625</v>
      </c>
      <c r="F290" s="25"/>
      <c r="G290" s="25" t="str">
        <f>VLOOKUP(E290,'All D-flow data items'!B:C,2,0)</f>
        <v>J1870Effective to Settlement Date {MSCM}</v>
      </c>
      <c r="H290" s="25" t="s">
        <v>38</v>
      </c>
      <c r="I290" s="25" t="s">
        <v>39</v>
      </c>
      <c r="J290" s="25" t="s">
        <v>14</v>
      </c>
      <c r="K290" s="25" t="s">
        <v>14</v>
      </c>
      <c r="L290" s="25" t="s">
        <v>562</v>
      </c>
      <c r="M290" s="25" t="s">
        <v>562</v>
      </c>
    </row>
    <row r="291" spans="2:13">
      <c r="B291" s="17" t="s">
        <v>15</v>
      </c>
      <c r="C291" s="17" t="s">
        <v>15</v>
      </c>
      <c r="D291" s="17" t="s">
        <v>34</v>
      </c>
      <c r="E291" s="13" t="s">
        <v>626</v>
      </c>
      <c r="F291" s="17"/>
      <c r="G291" s="17" t="str">
        <f>VLOOKUP(E291,'All D-flow data items'!B:C,2,0)</f>
        <v>J2216Number of Feeders</v>
      </c>
      <c r="H291" s="17" t="s">
        <v>38</v>
      </c>
      <c r="I291" s="17" t="s">
        <v>39</v>
      </c>
      <c r="J291" s="17" t="s">
        <v>14</v>
      </c>
      <c r="K291" s="17" t="s">
        <v>14</v>
      </c>
      <c r="L291" s="17" t="s">
        <v>562</v>
      </c>
      <c r="M291" s="17" t="s">
        <v>562</v>
      </c>
    </row>
    <row r="292" spans="2:13">
      <c r="B292" s="17" t="s">
        <v>15</v>
      </c>
      <c r="C292" s="17" t="s">
        <v>15</v>
      </c>
      <c r="D292" s="17" t="s">
        <v>34</v>
      </c>
      <c r="E292" s="13" t="s">
        <v>627</v>
      </c>
      <c r="F292" s="17"/>
      <c r="G292" s="17" t="str">
        <f>VLOOKUP(E292,'All D-flow data items'!B:C,2,0)</f>
        <v>J2217Feeder Id</v>
      </c>
      <c r="H292" s="17" t="s">
        <v>38</v>
      </c>
      <c r="I292" s="17" t="s">
        <v>39</v>
      </c>
      <c r="J292" s="17" t="s">
        <v>14</v>
      </c>
      <c r="K292" s="17" t="s">
        <v>14</v>
      </c>
      <c r="L292" s="17" t="s">
        <v>562</v>
      </c>
      <c r="M292" s="17" t="s">
        <v>562</v>
      </c>
    </row>
    <row r="293" spans="2:13" ht="30">
      <c r="B293" s="17" t="s">
        <v>15</v>
      </c>
      <c r="C293" s="17" t="s">
        <v>15</v>
      </c>
      <c r="D293" s="17" t="s">
        <v>34</v>
      </c>
      <c r="E293" s="13" t="s">
        <v>628</v>
      </c>
      <c r="F293" s="17"/>
      <c r="G293" s="17" t="str">
        <f>VLOOKUP(E293,'All D-flow data items'!B:C,2,0)</f>
        <v>J2218Measurement Transformers Located at Defined Metering Point</v>
      </c>
      <c r="H293" s="17" t="s">
        <v>38</v>
      </c>
      <c r="I293" s="17" t="s">
        <v>39</v>
      </c>
      <c r="J293" s="17" t="s">
        <v>14</v>
      </c>
      <c r="K293" s="17" t="s">
        <v>14</v>
      </c>
      <c r="L293" s="17" t="s">
        <v>562</v>
      </c>
      <c r="M293" s="17" t="s">
        <v>562</v>
      </c>
    </row>
    <row r="294" spans="2:13" s="24" customFormat="1" ht="30">
      <c r="B294" s="25" t="s">
        <v>15</v>
      </c>
      <c r="C294" s="25" t="s">
        <v>15</v>
      </c>
      <c r="D294" s="25" t="s">
        <v>34</v>
      </c>
      <c r="E294" s="26" t="s">
        <v>629</v>
      </c>
      <c r="F294" s="25"/>
      <c r="G294" s="25" t="str">
        <f>VLOOKUP(E294,'All D-flow data items'!B:C,2,0)</f>
        <v>J2219CT Commissioning Information Available</v>
      </c>
      <c r="H294" s="25" t="s">
        <v>38</v>
      </c>
      <c r="I294" s="25" t="s">
        <v>39</v>
      </c>
      <c r="J294" s="25" t="s">
        <v>14</v>
      </c>
      <c r="K294" s="25" t="s">
        <v>14</v>
      </c>
      <c r="L294" s="25" t="s">
        <v>562</v>
      </c>
      <c r="M294" s="25" t="s">
        <v>562</v>
      </c>
    </row>
    <row r="295" spans="2:13" s="24" customFormat="1" ht="30">
      <c r="B295" s="25" t="s">
        <v>15</v>
      </c>
      <c r="C295" s="25" t="s">
        <v>15</v>
      </c>
      <c r="D295" s="25" t="s">
        <v>34</v>
      </c>
      <c r="E295" s="26" t="s">
        <v>630</v>
      </c>
      <c r="F295" s="25"/>
      <c r="G295" s="25" t="str">
        <f>VLOOKUP(E295,'All D-flow data items'!B:C,2,0)</f>
        <v>J2220VT Commissioning Information Available</v>
      </c>
      <c r="H295" s="25" t="s">
        <v>38</v>
      </c>
      <c r="I295" s="25" t="s">
        <v>39</v>
      </c>
      <c r="J295" s="25" t="s">
        <v>14</v>
      </c>
      <c r="K295" s="25" t="s">
        <v>14</v>
      </c>
      <c r="L295" s="25" t="s">
        <v>562</v>
      </c>
      <c r="M295" s="25" t="s">
        <v>562</v>
      </c>
    </row>
    <row r="296" spans="2:13" s="24" customFormat="1" ht="30">
      <c r="B296" s="25" t="s">
        <v>15</v>
      </c>
      <c r="C296" s="25" t="s">
        <v>15</v>
      </c>
      <c r="D296" s="25" t="s">
        <v>34</v>
      </c>
      <c r="E296" s="26" t="s">
        <v>631</v>
      </c>
      <c r="F296" s="25"/>
      <c r="G296" s="25" t="str">
        <f>VLOOKUP(E296,'All D-flow data items'!B:C,2,0)</f>
        <v>J2221Meter Commissioning Information Available</v>
      </c>
      <c r="H296" s="25" t="s">
        <v>38</v>
      </c>
      <c r="I296" s="25" t="s">
        <v>39</v>
      </c>
      <c r="J296" s="25" t="s">
        <v>14</v>
      </c>
      <c r="K296" s="25" t="s">
        <v>14</v>
      </c>
      <c r="L296" s="25" t="s">
        <v>562</v>
      </c>
      <c r="M296" s="25" t="s">
        <v>562</v>
      </c>
    </row>
    <row r="297" spans="2:13" s="24" customFormat="1">
      <c r="B297" s="25" t="s">
        <v>15</v>
      </c>
      <c r="C297" s="25" t="s">
        <v>15</v>
      </c>
      <c r="D297" s="25" t="s">
        <v>34</v>
      </c>
      <c r="E297" s="26" t="s">
        <v>632</v>
      </c>
      <c r="F297" s="25"/>
      <c r="G297" s="25" t="str">
        <f>VLOOKUP(E297,'All D-flow data items'!B:C,2,0)</f>
        <v>J2222Phase Id</v>
      </c>
      <c r="H297" s="25" t="s">
        <v>38</v>
      </c>
      <c r="I297" s="25" t="s">
        <v>39</v>
      </c>
      <c r="J297" s="25" t="s">
        <v>14</v>
      </c>
      <c r="K297" s="25" t="s">
        <v>14</v>
      </c>
      <c r="L297" s="25" t="s">
        <v>562</v>
      </c>
      <c r="M297" s="25" t="s">
        <v>562</v>
      </c>
    </row>
    <row r="298" spans="2:13" s="24" customFormat="1">
      <c r="B298" s="25" t="s">
        <v>15</v>
      </c>
      <c r="C298" s="25" t="s">
        <v>15</v>
      </c>
      <c r="D298" s="25" t="s">
        <v>34</v>
      </c>
      <c r="E298" s="26" t="s">
        <v>633</v>
      </c>
      <c r="F298" s="25"/>
      <c r="G298" s="25" t="str">
        <f>VLOOKUP(E298,'All D-flow data items'!B:C,2,0)</f>
        <v>J2223Commissioning Date</v>
      </c>
      <c r="H298" s="25" t="s">
        <v>38</v>
      </c>
      <c r="I298" s="25" t="s">
        <v>39</v>
      </c>
      <c r="J298" s="25" t="s">
        <v>14</v>
      </c>
      <c r="K298" s="25" t="s">
        <v>14</v>
      </c>
      <c r="L298" s="25" t="s">
        <v>562</v>
      </c>
      <c r="M298" s="25" t="s">
        <v>562</v>
      </c>
    </row>
    <row r="299" spans="2:13" s="24" customFormat="1">
      <c r="B299" s="25" t="s">
        <v>15</v>
      </c>
      <c r="C299" s="25" t="s">
        <v>15</v>
      </c>
      <c r="D299" s="25" t="s">
        <v>34</v>
      </c>
      <c r="E299" s="26" t="s">
        <v>634</v>
      </c>
      <c r="F299" s="25"/>
      <c r="G299" s="25" t="str">
        <f>VLOOKUP(E299,'All D-flow data items'!B:C,2,0)</f>
        <v>J2224Commissioning Agent MPID</v>
      </c>
      <c r="H299" s="25" t="s">
        <v>38</v>
      </c>
      <c r="I299" s="25" t="s">
        <v>39</v>
      </c>
      <c r="J299" s="25" t="s">
        <v>14</v>
      </c>
      <c r="K299" s="25" t="s">
        <v>14</v>
      </c>
      <c r="L299" s="25" t="s">
        <v>562</v>
      </c>
      <c r="M299" s="25" t="s">
        <v>562</v>
      </c>
    </row>
    <row r="300" spans="2:13" s="24" customFormat="1">
      <c r="B300" s="25" t="s">
        <v>15</v>
      </c>
      <c r="C300" s="25" t="s">
        <v>15</v>
      </c>
      <c r="D300" s="25" t="s">
        <v>34</v>
      </c>
      <c r="E300" s="26" t="s">
        <v>635</v>
      </c>
      <c r="F300" s="25"/>
      <c r="G300" s="25" t="str">
        <f>VLOOKUP(E300,'All D-flow data items'!B:C,2,0)</f>
        <v>J2225CT Serial Number</v>
      </c>
      <c r="H300" s="25" t="s">
        <v>38</v>
      </c>
      <c r="I300" s="25" t="s">
        <v>39</v>
      </c>
      <c r="J300" s="25" t="s">
        <v>14</v>
      </c>
      <c r="K300" s="25" t="s">
        <v>14</v>
      </c>
      <c r="L300" s="25" t="s">
        <v>562</v>
      </c>
      <c r="M300" s="25" t="s">
        <v>562</v>
      </c>
    </row>
    <row r="301" spans="2:13" s="24" customFormat="1">
      <c r="B301" s="25" t="s">
        <v>15</v>
      </c>
      <c r="C301" s="25" t="s">
        <v>15</v>
      </c>
      <c r="D301" s="25" t="s">
        <v>34</v>
      </c>
      <c r="E301" s="26" t="s">
        <v>636</v>
      </c>
      <c r="F301" s="25"/>
      <c r="G301" s="25" t="str">
        <f>VLOOKUP(E301,'All D-flow data items'!B:C,2,0)</f>
        <v>J2226Burden on CT</v>
      </c>
      <c r="H301" s="25" t="s">
        <v>38</v>
      </c>
      <c r="I301" s="25" t="s">
        <v>39</v>
      </c>
      <c r="J301" s="25" t="s">
        <v>14</v>
      </c>
      <c r="K301" s="25" t="s">
        <v>14</v>
      </c>
      <c r="L301" s="25" t="s">
        <v>562</v>
      </c>
      <c r="M301" s="25" t="s">
        <v>562</v>
      </c>
    </row>
    <row r="302" spans="2:13" s="24" customFormat="1">
      <c r="B302" s="25" t="s">
        <v>15</v>
      </c>
      <c r="C302" s="25" t="s">
        <v>15</v>
      </c>
      <c r="D302" s="25" t="s">
        <v>34</v>
      </c>
      <c r="E302" s="26" t="s">
        <v>637</v>
      </c>
      <c r="F302" s="25"/>
      <c r="G302" s="25" t="str">
        <f>VLOOKUP(E302,'All D-flow data items'!B:C,2,0)</f>
        <v>J2227Overall Burden on CT (VA)</v>
      </c>
      <c r="H302" s="25" t="s">
        <v>38</v>
      </c>
      <c r="I302" s="25" t="s">
        <v>39</v>
      </c>
      <c r="J302" s="25" t="s">
        <v>14</v>
      </c>
      <c r="K302" s="25" t="s">
        <v>14</v>
      </c>
      <c r="L302" s="25" t="s">
        <v>562</v>
      </c>
      <c r="M302" s="25" t="s">
        <v>562</v>
      </c>
    </row>
    <row r="303" spans="2:13" s="24" customFormat="1">
      <c r="B303" s="25" t="s">
        <v>15</v>
      </c>
      <c r="C303" s="25" t="s">
        <v>15</v>
      </c>
      <c r="D303" s="25" t="s">
        <v>34</v>
      </c>
      <c r="E303" s="26" t="s">
        <v>638</v>
      </c>
      <c r="F303" s="25"/>
      <c r="G303" s="25" t="str">
        <f>VLOOKUP(E303,'All D-flow data items'!B:C,2,0)</f>
        <v>J2228VT Serial Number</v>
      </c>
      <c r="H303" s="25" t="s">
        <v>38</v>
      </c>
      <c r="I303" s="25" t="s">
        <v>39</v>
      </c>
      <c r="J303" s="25" t="s">
        <v>14</v>
      </c>
      <c r="K303" s="25" t="s">
        <v>14</v>
      </c>
      <c r="L303" s="25" t="s">
        <v>562</v>
      </c>
      <c r="M303" s="25" t="s">
        <v>562</v>
      </c>
    </row>
    <row r="304" spans="2:13" s="24" customFormat="1">
      <c r="B304" s="25" t="s">
        <v>15</v>
      </c>
      <c r="C304" s="25" t="s">
        <v>15</v>
      </c>
      <c r="D304" s="25" t="s">
        <v>34</v>
      </c>
      <c r="E304" s="26" t="s">
        <v>639</v>
      </c>
      <c r="F304" s="25"/>
      <c r="G304" s="25" t="str">
        <f>VLOOKUP(E304,'All D-flow data items'!B:C,2,0)</f>
        <v>J2229Burden on VT</v>
      </c>
      <c r="H304" s="25" t="s">
        <v>38</v>
      </c>
      <c r="I304" s="25" t="s">
        <v>39</v>
      </c>
      <c r="J304" s="25" t="s">
        <v>14</v>
      </c>
      <c r="K304" s="25" t="s">
        <v>14</v>
      </c>
      <c r="L304" s="25" t="s">
        <v>562</v>
      </c>
      <c r="M304" s="25" t="s">
        <v>562</v>
      </c>
    </row>
    <row r="305" spans="2:13" s="24" customFormat="1">
      <c r="B305" s="25" t="s">
        <v>15</v>
      </c>
      <c r="C305" s="25" t="s">
        <v>15</v>
      </c>
      <c r="D305" s="25" t="s">
        <v>34</v>
      </c>
      <c r="E305" s="26" t="s">
        <v>640</v>
      </c>
      <c r="F305" s="25"/>
      <c r="G305" s="25" t="str">
        <f>VLOOKUP(E305,'All D-flow data items'!B:C,2,0)</f>
        <v>J2230Overall Burden on VT (VA)</v>
      </c>
      <c r="H305" s="25" t="s">
        <v>38</v>
      </c>
      <c r="I305" s="25" t="s">
        <v>39</v>
      </c>
      <c r="J305" s="25" t="s">
        <v>14</v>
      </c>
      <c r="K305" s="25" t="s">
        <v>14</v>
      </c>
      <c r="L305" s="25" t="s">
        <v>562</v>
      </c>
      <c r="M305" s="25" t="s">
        <v>562</v>
      </c>
    </row>
    <row r="306" spans="2:13" s="24" customFormat="1">
      <c r="B306" s="25" t="s">
        <v>15</v>
      </c>
      <c r="C306" s="25" t="s">
        <v>15</v>
      </c>
      <c r="D306" s="25" t="s">
        <v>34</v>
      </c>
      <c r="E306" s="26" t="s">
        <v>641</v>
      </c>
      <c r="F306" s="25"/>
      <c r="G306" s="25" t="str">
        <f>VLOOKUP(E306,'All D-flow data items'!B:C,2,0)</f>
        <v>J2231Meter Accuracy Class</v>
      </c>
      <c r="H306" s="25" t="s">
        <v>38</v>
      </c>
      <c r="I306" s="25" t="s">
        <v>39</v>
      </c>
      <c r="J306" s="25" t="s">
        <v>14</v>
      </c>
      <c r="K306" s="25" t="s">
        <v>14</v>
      </c>
      <c r="L306" s="25" t="s">
        <v>562</v>
      </c>
      <c r="M306" s="25" t="s">
        <v>562</v>
      </c>
    </row>
    <row r="307" spans="2:13" s="24" customFormat="1">
      <c r="B307" s="25" t="s">
        <v>15</v>
      </c>
      <c r="C307" s="25" t="s">
        <v>15</v>
      </c>
      <c r="D307" s="25" t="s">
        <v>34</v>
      </c>
      <c r="E307" s="26" t="s">
        <v>642</v>
      </c>
      <c r="F307" s="25"/>
      <c r="G307" s="25" t="str">
        <f>VLOOKUP(E307,'All D-flow data items'!B:C,2,0)</f>
        <v>J2232Compensation Applied to Meter</v>
      </c>
      <c r="H307" s="25" t="s">
        <v>38</v>
      </c>
      <c r="I307" s="25" t="s">
        <v>39</v>
      </c>
      <c r="J307" s="25" t="s">
        <v>14</v>
      </c>
      <c r="K307" s="25" t="s">
        <v>14</v>
      </c>
      <c r="L307" s="25" t="s">
        <v>562</v>
      </c>
      <c r="M307" s="25" t="s">
        <v>562</v>
      </c>
    </row>
    <row r="308" spans="2:13">
      <c r="B308" s="17" t="s">
        <v>15</v>
      </c>
      <c r="C308" s="17" t="s">
        <v>15</v>
      </c>
      <c r="D308" s="17" t="s">
        <v>34</v>
      </c>
      <c r="E308" s="13" t="s">
        <v>643</v>
      </c>
      <c r="F308" s="17"/>
      <c r="G308" s="17" t="str">
        <f>VLOOKUP(E308,'All D-flow data items'!B:C,2,0)</f>
        <v>J2240Related MPAN Response Code</v>
      </c>
      <c r="H308" s="17" t="s">
        <v>18</v>
      </c>
      <c r="I308" s="17" t="s">
        <v>39</v>
      </c>
      <c r="J308" s="17" t="s">
        <v>14</v>
      </c>
      <c r="K308" s="17" t="s">
        <v>14</v>
      </c>
      <c r="L308" s="17" t="s">
        <v>562</v>
      </c>
      <c r="M308" s="17" t="s">
        <v>562</v>
      </c>
    </row>
    <row r="309" spans="2:13">
      <c r="B309" s="17" t="s">
        <v>15</v>
      </c>
      <c r="C309" s="17" t="s">
        <v>15</v>
      </c>
      <c r="D309" s="17" t="s">
        <v>34</v>
      </c>
      <c r="E309" s="13" t="s">
        <v>644</v>
      </c>
      <c r="F309" s="17"/>
      <c r="G309" s="17" t="str">
        <f>VLOOKUP(E309,'All D-flow data items'!B:C,2,0)</f>
        <v>J2241Relationship Action</v>
      </c>
      <c r="H309" s="17" t="s">
        <v>18</v>
      </c>
      <c r="I309" s="17" t="s">
        <v>39</v>
      </c>
      <c r="J309" s="17" t="s">
        <v>14</v>
      </c>
      <c r="K309" s="17" t="s">
        <v>14</v>
      </c>
      <c r="L309" s="17" t="s">
        <v>562</v>
      </c>
      <c r="M309" s="17" t="s">
        <v>562</v>
      </c>
    </row>
    <row r="310" spans="2:13">
      <c r="B310" s="17" t="s">
        <v>15</v>
      </c>
      <c r="C310" s="17" t="s">
        <v>15</v>
      </c>
      <c r="D310" s="17" t="s">
        <v>34</v>
      </c>
      <c r="E310" s="13" t="s">
        <v>645</v>
      </c>
      <c r="F310" s="17"/>
      <c r="G310" s="17" t="str">
        <f>VLOOKUP(E310,'All D-flow data items'!B:C,2,0)</f>
        <v>J2242MPAN Action</v>
      </c>
      <c r="H310" s="17" t="s">
        <v>18</v>
      </c>
      <c r="I310" s="17" t="s">
        <v>39</v>
      </c>
      <c r="J310" s="17" t="s">
        <v>14</v>
      </c>
      <c r="K310" s="17" t="s">
        <v>14</v>
      </c>
      <c r="L310" s="17" t="s">
        <v>562</v>
      </c>
      <c r="M310" s="17" t="s">
        <v>562</v>
      </c>
    </row>
    <row r="311" spans="2:13">
      <c r="B311" s="17" t="s">
        <v>15</v>
      </c>
      <c r="C311" s="17" t="s">
        <v>15</v>
      </c>
      <c r="D311" s="17" t="s">
        <v>34</v>
      </c>
      <c r="E311" s="13" t="s">
        <v>646</v>
      </c>
      <c r="F311" s="17"/>
      <c r="G311" s="17" t="str">
        <f>VLOOKUP(E311,'All D-flow data items'!B:C,2,0)</f>
        <v>J2243Primary MPAN</v>
      </c>
      <c r="H311" s="17" t="s">
        <v>18</v>
      </c>
      <c r="I311" s="17" t="s">
        <v>39</v>
      </c>
      <c r="J311" s="17" t="s">
        <v>14</v>
      </c>
      <c r="K311" s="17" t="s">
        <v>14</v>
      </c>
      <c r="L311" s="17" t="s">
        <v>562</v>
      </c>
      <c r="M311" s="17" t="s">
        <v>562</v>
      </c>
    </row>
    <row r="312" spans="2:13">
      <c r="B312" s="17" t="s">
        <v>15</v>
      </c>
      <c r="C312" s="17" t="s">
        <v>15</v>
      </c>
      <c r="D312" s="17" t="s">
        <v>34</v>
      </c>
      <c r="E312" s="13" t="s">
        <v>647</v>
      </c>
      <c r="F312" s="17"/>
      <c r="G312" s="17" t="str">
        <f>VLOOKUP(E312,'All D-flow data items'!B:C,2,0)</f>
        <v>J2244Secondary MPAN</v>
      </c>
      <c r="H312" s="17" t="s">
        <v>18</v>
      </c>
      <c r="I312" s="17" t="s">
        <v>39</v>
      </c>
      <c r="J312" s="17" t="s">
        <v>14</v>
      </c>
      <c r="K312" s="17" t="s">
        <v>14</v>
      </c>
      <c r="L312" s="17" t="s">
        <v>562</v>
      </c>
      <c r="M312" s="17" t="s">
        <v>562</v>
      </c>
    </row>
    <row r="313" spans="2:13" s="24" customFormat="1">
      <c r="B313" s="25" t="s">
        <v>15</v>
      </c>
      <c r="C313" s="25" t="s">
        <v>15</v>
      </c>
      <c r="D313" s="25" t="s">
        <v>34</v>
      </c>
      <c r="E313" s="26" t="s">
        <v>648</v>
      </c>
      <c r="F313" s="25"/>
      <c r="G313" s="25" t="str">
        <f>VLOOKUP(E313,'All D-flow data items'!B:C,2,0)</f>
        <v>J2255MPAS D0304 Response Code</v>
      </c>
      <c r="H313" s="25" t="s">
        <v>38</v>
      </c>
      <c r="I313" s="25" t="s">
        <v>39</v>
      </c>
      <c r="J313" s="25" t="s">
        <v>14</v>
      </c>
      <c r="K313" s="25" t="s">
        <v>14</v>
      </c>
      <c r="L313" s="25" t="s">
        <v>562</v>
      </c>
      <c r="M313" s="25" t="s">
        <v>562</v>
      </c>
    </row>
    <row r="314" spans="2:13">
      <c r="B314" s="17" t="s">
        <v>15</v>
      </c>
      <c r="C314" s="17" t="s">
        <v>15</v>
      </c>
      <c r="D314" s="17" t="s">
        <v>34</v>
      </c>
      <c r="E314" s="13" t="s">
        <v>649</v>
      </c>
      <c r="F314" s="17"/>
      <c r="G314" s="17" t="str">
        <f>VLOOKUP(E314,'All D-flow data items'!B:C,2,0)</f>
        <v>J2263Communications Address B</v>
      </c>
      <c r="H314" s="17" t="s">
        <v>38</v>
      </c>
      <c r="I314" s="17" t="s">
        <v>39</v>
      </c>
      <c r="J314" s="17" t="s">
        <v>14</v>
      </c>
      <c r="K314" s="17" t="s">
        <v>14</v>
      </c>
      <c r="L314" s="17" t="s">
        <v>562</v>
      </c>
      <c r="M314" s="17" t="s">
        <v>562</v>
      </c>
    </row>
    <row r="315" spans="2:13">
      <c r="B315" s="17" t="s">
        <v>15</v>
      </c>
      <c r="C315" s="17" t="s">
        <v>15</v>
      </c>
      <c r="D315" s="17" t="s">
        <v>34</v>
      </c>
      <c r="E315" s="13" t="s">
        <v>650</v>
      </c>
      <c r="F315" s="17"/>
      <c r="G315" s="17" t="str">
        <f>VLOOKUP(E315,'All D-flow data items'!B:C,2,0)</f>
        <v>J2264Communications Method B</v>
      </c>
      <c r="H315" s="17" t="s">
        <v>38</v>
      </c>
      <c r="I315" s="17" t="s">
        <v>39</v>
      </c>
      <c r="J315" s="17" t="s">
        <v>14</v>
      </c>
      <c r="K315" s="17" t="s">
        <v>14</v>
      </c>
      <c r="L315" s="17" t="s">
        <v>562</v>
      </c>
      <c r="M315" s="17" t="s">
        <v>562</v>
      </c>
    </row>
    <row r="316" spans="2:13">
      <c r="B316" s="17" t="s">
        <v>15</v>
      </c>
      <c r="C316" s="17" t="s">
        <v>15</v>
      </c>
      <c r="D316" s="17" t="s">
        <v>34</v>
      </c>
      <c r="E316" s="13" t="s">
        <v>651</v>
      </c>
      <c r="F316" s="17"/>
      <c r="G316" s="17" t="str">
        <f>VLOOKUP(E316,'All D-flow data items'!B:C,2,0)</f>
        <v>J2265SIM Serial Number</v>
      </c>
      <c r="H316" s="17" t="s">
        <v>38</v>
      </c>
      <c r="I316" s="17" t="s">
        <v>39</v>
      </c>
      <c r="J316" s="17" t="s">
        <v>14</v>
      </c>
      <c r="K316" s="17" t="s">
        <v>14</v>
      </c>
      <c r="L316" s="17" t="s">
        <v>562</v>
      </c>
      <c r="M316" s="17" t="s">
        <v>562</v>
      </c>
    </row>
    <row r="317" spans="2:13">
      <c r="B317" s="17" t="s">
        <v>15</v>
      </c>
      <c r="C317" s="17" t="s">
        <v>15</v>
      </c>
      <c r="D317" s="17" t="s">
        <v>34</v>
      </c>
      <c r="E317" s="13" t="s">
        <v>652</v>
      </c>
      <c r="F317" s="17"/>
      <c r="G317" s="17" t="str">
        <f>VLOOKUP(E317,'All D-flow data items'!B:C,2,0)</f>
        <v>J2266Phase/wire</v>
      </c>
      <c r="H317" s="17" t="s">
        <v>38</v>
      </c>
      <c r="I317" s="17" t="s">
        <v>39</v>
      </c>
      <c r="J317" s="17" t="s">
        <v>14</v>
      </c>
      <c r="K317" s="17" t="s">
        <v>14</v>
      </c>
      <c r="L317" s="17" t="s">
        <v>562</v>
      </c>
      <c r="M317" s="17" t="s">
        <v>562</v>
      </c>
    </row>
    <row r="318" spans="2:13">
      <c r="B318" s="17" t="s">
        <v>15</v>
      </c>
      <c r="C318" s="17" t="s">
        <v>15</v>
      </c>
      <c r="D318" s="17" t="s">
        <v>34</v>
      </c>
      <c r="E318" s="13" t="s">
        <v>653</v>
      </c>
      <c r="F318" s="17"/>
      <c r="G318" s="17" t="str">
        <f>VLOOKUP(E318,'All D-flow data items'!B:C,2,0)</f>
        <v>J2267Inventory Sequence Number</v>
      </c>
      <c r="H318" s="17" t="s">
        <v>46</v>
      </c>
      <c r="I318" s="17" t="s">
        <v>654</v>
      </c>
      <c r="J318" s="17" t="s">
        <v>14</v>
      </c>
      <c r="K318" s="17" t="s">
        <v>14</v>
      </c>
      <c r="L318" s="17" t="s">
        <v>562</v>
      </c>
      <c r="M318" s="17" t="s">
        <v>562</v>
      </c>
    </row>
    <row r="319" spans="2:13">
      <c r="B319" s="17" t="s">
        <v>15</v>
      </c>
      <c r="C319" s="17" t="s">
        <v>15</v>
      </c>
      <c r="D319" s="17" t="s">
        <v>34</v>
      </c>
      <c r="E319" s="13" t="s">
        <v>655</v>
      </c>
      <c r="F319" s="17"/>
      <c r="G319" s="17" t="str">
        <f>VLOOKUP(E319,'All D-flow data items'!B:C,2,0)</f>
        <v>J2268Number of Items</v>
      </c>
      <c r="H319" s="17" t="s">
        <v>46</v>
      </c>
      <c r="I319" s="17" t="s">
        <v>654</v>
      </c>
      <c r="J319" s="17" t="s">
        <v>14</v>
      </c>
      <c r="K319" s="17" t="s">
        <v>14</v>
      </c>
      <c r="L319" s="17" t="s">
        <v>562</v>
      </c>
      <c r="M319" s="17" t="s">
        <v>562</v>
      </c>
    </row>
    <row r="320" spans="2:13">
      <c r="B320" s="17" t="s">
        <v>15</v>
      </c>
      <c r="C320" s="17" t="s">
        <v>15</v>
      </c>
      <c r="D320" s="17" t="s">
        <v>34</v>
      </c>
      <c r="E320" s="13" t="s">
        <v>656</v>
      </c>
      <c r="F320" s="17"/>
      <c r="G320" s="17" t="str">
        <f>VLOOKUP(E320,'All D-flow data items'!B:C,2,0)</f>
        <v>J2271UMS Sub-Meter</v>
      </c>
      <c r="H320" s="17" t="s">
        <v>46</v>
      </c>
      <c r="I320" s="17" t="s">
        <v>654</v>
      </c>
      <c r="J320" s="17" t="s">
        <v>14</v>
      </c>
      <c r="K320" s="17" t="s">
        <v>14</v>
      </c>
      <c r="L320" s="17" t="s">
        <v>562</v>
      </c>
      <c r="M320" s="17" t="s">
        <v>562</v>
      </c>
    </row>
    <row r="321" spans="2:13">
      <c r="B321" s="17" t="s">
        <v>15</v>
      </c>
      <c r="C321" s="17" t="s">
        <v>15</v>
      </c>
      <c r="D321" s="17" t="s">
        <v>34</v>
      </c>
      <c r="E321" s="13" t="s">
        <v>657</v>
      </c>
      <c r="F321" s="17"/>
      <c r="G321" s="17" t="str">
        <f>VLOOKUP(E321,'All D-flow data items'!B:C,2,0)</f>
        <v>J2272Switch Regime</v>
      </c>
      <c r="H321" s="17" t="s">
        <v>46</v>
      </c>
      <c r="I321" s="17" t="s">
        <v>654</v>
      </c>
      <c r="J321" s="17" t="s">
        <v>14</v>
      </c>
      <c r="K321" s="17" t="s">
        <v>14</v>
      </c>
      <c r="L321" s="17" t="s">
        <v>562</v>
      </c>
      <c r="M321" s="17" t="s">
        <v>562</v>
      </c>
    </row>
    <row r="322" spans="2:13">
      <c r="B322" s="17" t="s">
        <v>15</v>
      </c>
      <c r="C322" s="17" t="s">
        <v>15</v>
      </c>
      <c r="D322" s="17" t="s">
        <v>34</v>
      </c>
      <c r="E322" s="13" t="s">
        <v>658</v>
      </c>
      <c r="F322" s="17"/>
      <c r="G322" s="17" t="str">
        <f>VLOOKUP(E322,'All D-flow data items'!B:C,2,0)</f>
        <v>J2276Charge Code</v>
      </c>
      <c r="H322" s="17" t="s">
        <v>46</v>
      </c>
      <c r="I322" s="17" t="s">
        <v>654</v>
      </c>
      <c r="J322" s="17" t="s">
        <v>14</v>
      </c>
      <c r="K322" s="17" t="s">
        <v>14</v>
      </c>
      <c r="L322" s="17" t="s">
        <v>562</v>
      </c>
      <c r="M322" s="17" t="s">
        <v>562</v>
      </c>
    </row>
    <row r="323" spans="2:13">
      <c r="B323" s="17" t="s">
        <v>15</v>
      </c>
      <c r="C323" s="17" t="s">
        <v>15</v>
      </c>
      <c r="D323" s="17" t="s">
        <v>34</v>
      </c>
      <c r="E323" s="13" t="s">
        <v>659</v>
      </c>
      <c r="F323" s="17"/>
      <c r="G323" s="17" t="str">
        <f>VLOOKUP(E323,'All D-flow data items'!B:C,2,0)</f>
        <v>J2277CMS Indicator</v>
      </c>
      <c r="H323" s="17" t="s">
        <v>46</v>
      </c>
      <c r="I323" s="17" t="s">
        <v>654</v>
      </c>
      <c r="J323" s="17" t="s">
        <v>14</v>
      </c>
      <c r="K323" s="17" t="s">
        <v>14</v>
      </c>
      <c r="L323" s="17" t="s">
        <v>562</v>
      </c>
      <c r="M323" s="17" t="s">
        <v>562</v>
      </c>
    </row>
    <row r="324" spans="2:13">
      <c r="B324" s="17" t="s">
        <v>15</v>
      </c>
      <c r="C324" s="17" t="s">
        <v>15</v>
      </c>
      <c r="D324" s="17" t="s">
        <v>34</v>
      </c>
      <c r="E324" s="13" t="s">
        <v>660</v>
      </c>
      <c r="F324" s="17"/>
      <c r="G324" s="17" t="str">
        <f>VLOOKUP(E324,'All D-flow data items'!B:C,2,0)</f>
        <v>J2278CMS Unit Reference</v>
      </c>
      <c r="H324" s="17" t="s">
        <v>46</v>
      </c>
      <c r="I324" s="17" t="s">
        <v>654</v>
      </c>
      <c r="J324" s="17" t="s">
        <v>14</v>
      </c>
      <c r="K324" s="17" t="s">
        <v>14</v>
      </c>
      <c r="L324" s="17" t="s">
        <v>562</v>
      </c>
      <c r="M324" s="17" t="s">
        <v>562</v>
      </c>
    </row>
    <row r="325" spans="2:13">
      <c r="B325" s="17" t="s">
        <v>15</v>
      </c>
      <c r="C325" s="17" t="s">
        <v>15</v>
      </c>
      <c r="D325" s="17" t="s">
        <v>34</v>
      </c>
      <c r="E325" s="13" t="s">
        <v>661</v>
      </c>
      <c r="F325" s="17"/>
      <c r="G325" s="17" t="str">
        <f>VLOOKUP(E325,'All D-flow data items'!B:C,2,0)</f>
        <v>J2279Effective from Date {UMS}</v>
      </c>
      <c r="H325" s="17" t="s">
        <v>46</v>
      </c>
      <c r="I325" s="17" t="s">
        <v>654</v>
      </c>
      <c r="J325" s="17" t="s">
        <v>14</v>
      </c>
      <c r="K325" s="17" t="s">
        <v>14</v>
      </c>
      <c r="L325" s="17" t="s">
        <v>562</v>
      </c>
      <c r="M325" s="17" t="s">
        <v>562</v>
      </c>
    </row>
  </sheetData>
  <autoFilter ref="B5:M325" xr:uid="{C0697475-CCE9-3445-AD38-7307DF1B6BFC}"/>
  <sortState xmlns:xlrd2="http://schemas.microsoft.com/office/spreadsheetml/2017/richdata2" ref="B6:M225">
    <sortCondition ref="B6:B225"/>
    <sortCondition ref="C6:C225"/>
  </sortState>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628C3-8469-49BA-9682-E1E1E62F8FE6}">
  <dimension ref="A1:H196"/>
  <sheetViews>
    <sheetView topLeftCell="A3" workbookViewId="0">
      <selection activeCell="C19" sqref="C19"/>
    </sheetView>
  </sheetViews>
  <sheetFormatPr defaultColWidth="8.625" defaultRowHeight="15"/>
  <cols>
    <col min="1" max="2" width="8.625" style="3"/>
    <col min="3" max="3" width="31.625" style="4" customWidth="1"/>
    <col min="4" max="5" width="8.625" style="3"/>
    <col min="6" max="6" width="11.125" style="3" bestFit="1" customWidth="1"/>
    <col min="7" max="16384" width="8.625" style="3"/>
  </cols>
  <sheetData>
    <row r="1" spans="1:8" ht="15.95">
      <c r="A1" s="3" t="s">
        <v>662</v>
      </c>
      <c r="B1" s="3" t="s">
        <v>663</v>
      </c>
      <c r="C1" s="4" t="s">
        <v>664</v>
      </c>
    </row>
    <row r="2" spans="1:8">
      <c r="A2" s="3" t="s">
        <v>665</v>
      </c>
      <c r="B2" s="5" t="str">
        <f>LEFT(C2,5)</f>
        <v>J0003</v>
      </c>
      <c r="C2" s="6" t="s">
        <v>666</v>
      </c>
    </row>
    <row r="3" spans="1:8">
      <c r="A3" s="3" t="s">
        <v>665</v>
      </c>
      <c r="B3" s="5" t="str">
        <f t="shared" ref="B3:B15" si="0">LEFT(C3,5)</f>
        <v>J1254</v>
      </c>
      <c r="C3" s="6" t="s">
        <v>667</v>
      </c>
    </row>
    <row r="4" spans="1:8">
      <c r="A4" s="3" t="s">
        <v>665</v>
      </c>
      <c r="B4" s="5" t="str">
        <f t="shared" si="0"/>
        <v>J0076</v>
      </c>
      <c r="C4" s="6" t="s">
        <v>668</v>
      </c>
      <c r="F4" s="7" t="s">
        <v>669</v>
      </c>
      <c r="G4" s="7"/>
      <c r="H4" s="7"/>
    </row>
    <row r="5" spans="1:8">
      <c r="A5" s="3" t="s">
        <v>665</v>
      </c>
      <c r="B5" s="5" t="str">
        <f t="shared" si="0"/>
        <v>J0300</v>
      </c>
      <c r="C5" s="6" t="s">
        <v>670</v>
      </c>
      <c r="F5" s="8" t="s">
        <v>353</v>
      </c>
      <c r="G5" s="7"/>
      <c r="H5" s="7"/>
    </row>
    <row r="6" spans="1:8">
      <c r="A6" s="3" t="s">
        <v>665</v>
      </c>
      <c r="B6" s="5" t="str">
        <f t="shared" si="0"/>
        <v>J0078</v>
      </c>
      <c r="C6" s="6" t="s">
        <v>671</v>
      </c>
      <c r="F6" s="8" t="s">
        <v>357</v>
      </c>
      <c r="G6" s="7"/>
      <c r="H6" s="7"/>
    </row>
    <row r="7" spans="1:8">
      <c r="A7" s="3" t="s">
        <v>665</v>
      </c>
      <c r="B7" s="5" t="str">
        <f t="shared" si="0"/>
        <v>J0004</v>
      </c>
      <c r="C7" s="6" t="s">
        <v>672</v>
      </c>
      <c r="F7" s="8" t="s">
        <v>187</v>
      </c>
      <c r="G7" s="7"/>
      <c r="H7" s="7"/>
    </row>
    <row r="8" spans="1:8">
      <c r="A8" s="3" t="s">
        <v>665</v>
      </c>
      <c r="B8" s="5" t="str">
        <f t="shared" si="0"/>
        <v>J0010</v>
      </c>
      <c r="C8" s="6" t="s">
        <v>673</v>
      </c>
      <c r="F8" s="8" t="s">
        <v>192</v>
      </c>
      <c r="G8" s="7"/>
      <c r="H8" s="7"/>
    </row>
    <row r="9" spans="1:8">
      <c r="A9" s="3" t="s">
        <v>665</v>
      </c>
      <c r="B9" s="5" t="str">
        <f t="shared" si="0"/>
        <v>J0679</v>
      </c>
      <c r="C9" s="6" t="s">
        <v>674</v>
      </c>
      <c r="F9" s="8" t="s">
        <v>559</v>
      </c>
      <c r="G9" s="7"/>
      <c r="H9" s="7"/>
    </row>
    <row r="10" spans="1:8" ht="24">
      <c r="A10" s="3" t="s">
        <v>665</v>
      </c>
      <c r="B10" s="5" t="str">
        <f t="shared" si="0"/>
        <v>J1267</v>
      </c>
      <c r="C10" s="6" t="s">
        <v>675</v>
      </c>
      <c r="F10" s="8" t="s">
        <v>195</v>
      </c>
      <c r="G10" s="7"/>
      <c r="H10" s="7"/>
    </row>
    <row r="11" spans="1:8">
      <c r="A11" s="3" t="s">
        <v>665</v>
      </c>
      <c r="B11" s="5" t="str">
        <f t="shared" si="0"/>
        <v>J1268</v>
      </c>
      <c r="C11" s="6" t="s">
        <v>676</v>
      </c>
      <c r="F11" s="8" t="s">
        <v>534</v>
      </c>
      <c r="G11" s="7"/>
      <c r="H11" s="7"/>
    </row>
    <row r="12" spans="1:8">
      <c r="A12" s="3" t="s">
        <v>665</v>
      </c>
      <c r="B12" s="5" t="str">
        <f t="shared" si="0"/>
        <v>J0078</v>
      </c>
      <c r="C12" s="6" t="s">
        <v>671</v>
      </c>
      <c r="F12" s="8" t="s">
        <v>507</v>
      </c>
      <c r="G12" s="7"/>
      <c r="H12" s="7"/>
    </row>
    <row r="13" spans="1:8">
      <c r="A13" s="3" t="s">
        <v>665</v>
      </c>
      <c r="B13" s="5" t="str">
        <f t="shared" si="0"/>
        <v>J0004</v>
      </c>
      <c r="C13" s="6" t="s">
        <v>672</v>
      </c>
      <c r="F13" s="8" t="s">
        <v>561</v>
      </c>
      <c r="G13" s="7"/>
      <c r="H13" s="7"/>
    </row>
    <row r="14" spans="1:8">
      <c r="A14" s="3" t="s">
        <v>665</v>
      </c>
      <c r="B14" s="5" t="str">
        <f t="shared" si="0"/>
        <v>J0010</v>
      </c>
      <c r="C14" s="6" t="s">
        <v>673</v>
      </c>
      <c r="F14" s="8" t="s">
        <v>198</v>
      </c>
      <c r="G14" s="7"/>
      <c r="H14" s="7"/>
    </row>
    <row r="15" spans="1:8">
      <c r="A15" s="3" t="s">
        <v>665</v>
      </c>
      <c r="B15" s="5" t="str">
        <f t="shared" si="0"/>
        <v>J0679</v>
      </c>
      <c r="C15" s="9" t="s">
        <v>674</v>
      </c>
      <c r="F15" s="8" t="s">
        <v>563</v>
      </c>
      <c r="G15" s="7"/>
      <c r="H15" s="7"/>
    </row>
    <row r="16" spans="1:8">
      <c r="A16" s="3" t="s">
        <v>677</v>
      </c>
      <c r="B16" s="3" t="str">
        <f>LEFT(C16,5)</f>
        <v>J0003</v>
      </c>
      <c r="C16" s="9" t="s">
        <v>666</v>
      </c>
      <c r="F16" s="8" t="s">
        <v>564</v>
      </c>
      <c r="G16" s="7"/>
      <c r="H16" s="7"/>
    </row>
    <row r="17" spans="1:8">
      <c r="A17" s="3" t="s">
        <v>677</v>
      </c>
      <c r="B17" s="3" t="str">
        <f t="shared" ref="B17:B67" si="1">LEFT(C17,5)</f>
        <v>J1254</v>
      </c>
      <c r="C17" s="9" t="s">
        <v>667</v>
      </c>
      <c r="F17" s="8" t="s">
        <v>35</v>
      </c>
      <c r="G17" s="7"/>
      <c r="H17" s="7"/>
    </row>
    <row r="18" spans="1:8">
      <c r="A18" s="3" t="s">
        <v>677</v>
      </c>
      <c r="B18" s="3" t="str">
        <f t="shared" si="1"/>
        <v>J0082</v>
      </c>
      <c r="C18" s="9" t="s">
        <v>678</v>
      </c>
      <c r="F18" s="8" t="s">
        <v>565</v>
      </c>
      <c r="G18" s="7"/>
      <c r="H18" s="7"/>
    </row>
    <row r="19" spans="1:8">
      <c r="A19" s="3" t="s">
        <v>677</v>
      </c>
      <c r="B19" s="3" t="str">
        <f t="shared" si="1"/>
        <v>J0080</v>
      </c>
      <c r="C19" s="9" t="s">
        <v>679</v>
      </c>
      <c r="F19" s="8" t="s">
        <v>566</v>
      </c>
      <c r="G19" s="7"/>
      <c r="H19" s="7"/>
    </row>
    <row r="20" spans="1:8">
      <c r="A20" s="3" t="s">
        <v>677</v>
      </c>
      <c r="B20" s="3" t="str">
        <f t="shared" si="1"/>
        <v>J0076</v>
      </c>
      <c r="C20" s="9" t="s">
        <v>668</v>
      </c>
      <c r="F20" s="8" t="s">
        <v>567</v>
      </c>
      <c r="G20" s="7"/>
      <c r="H20" s="7"/>
    </row>
    <row r="21" spans="1:8">
      <c r="A21" s="3" t="s">
        <v>677</v>
      </c>
      <c r="B21" s="3" t="str">
        <f t="shared" si="1"/>
        <v>J0300</v>
      </c>
      <c r="C21" s="9" t="s">
        <v>670</v>
      </c>
      <c r="F21" s="8" t="s">
        <v>568</v>
      </c>
      <c r="G21" s="7"/>
      <c r="H21" s="7"/>
    </row>
    <row r="22" spans="1:8" ht="24">
      <c r="A22" s="3" t="s">
        <v>677</v>
      </c>
      <c r="B22" s="3" t="str">
        <f t="shared" si="1"/>
        <v>J1267</v>
      </c>
      <c r="C22" s="9" t="s">
        <v>675</v>
      </c>
      <c r="F22" s="8" t="s">
        <v>569</v>
      </c>
    </row>
    <row r="23" spans="1:8">
      <c r="A23" s="3" t="s">
        <v>677</v>
      </c>
      <c r="B23" s="3" t="str">
        <f t="shared" si="1"/>
        <v>J1268</v>
      </c>
      <c r="C23" s="9" t="s">
        <v>676</v>
      </c>
      <c r="F23" s="8" t="s">
        <v>570</v>
      </c>
    </row>
    <row r="24" spans="1:8">
      <c r="A24" s="3" t="s">
        <v>677</v>
      </c>
      <c r="B24" s="3" t="str">
        <f t="shared" si="1"/>
        <v>J0480</v>
      </c>
      <c r="C24" s="9" t="s">
        <v>680</v>
      </c>
      <c r="F24" s="8" t="s">
        <v>571</v>
      </c>
    </row>
    <row r="25" spans="1:8">
      <c r="A25" s="3" t="s">
        <v>677</v>
      </c>
      <c r="B25" s="3" t="str">
        <f t="shared" si="1"/>
        <v>J0008</v>
      </c>
      <c r="C25" s="9" t="s">
        <v>681</v>
      </c>
      <c r="F25" s="8" t="s">
        <v>572</v>
      </c>
    </row>
    <row r="26" spans="1:8">
      <c r="A26" s="3" t="s">
        <v>677</v>
      </c>
      <c r="B26" s="3" t="str">
        <f t="shared" si="1"/>
        <v>J0004</v>
      </c>
      <c r="C26" s="9" t="s">
        <v>672</v>
      </c>
      <c r="F26" s="8" t="s">
        <v>573</v>
      </c>
    </row>
    <row r="27" spans="1:8">
      <c r="A27" s="3" t="s">
        <v>677</v>
      </c>
      <c r="B27" s="3" t="str">
        <f t="shared" si="1"/>
        <v>J0418</v>
      </c>
      <c r="C27" s="9" t="s">
        <v>682</v>
      </c>
      <c r="F27" s="8" t="s">
        <v>574</v>
      </c>
    </row>
    <row r="28" spans="1:8">
      <c r="A28" s="3" t="s">
        <v>677</v>
      </c>
      <c r="B28" s="3" t="str">
        <f t="shared" si="1"/>
        <v>J0461</v>
      </c>
      <c r="C28" s="9" t="s">
        <v>683</v>
      </c>
      <c r="F28" s="8" t="s">
        <v>204</v>
      </c>
    </row>
    <row r="29" spans="1:8">
      <c r="A29" s="3" t="s">
        <v>677</v>
      </c>
      <c r="B29" s="3" t="str">
        <f t="shared" si="1"/>
        <v>J0501</v>
      </c>
      <c r="C29" s="9" t="s">
        <v>684</v>
      </c>
      <c r="F29" s="8" t="s">
        <v>575</v>
      </c>
    </row>
    <row r="30" spans="1:8">
      <c r="A30" s="3" t="s">
        <v>677</v>
      </c>
      <c r="B30" s="3" t="str">
        <f t="shared" si="1"/>
        <v>J0419</v>
      </c>
      <c r="C30" s="9" t="s">
        <v>685</v>
      </c>
      <c r="F30" s="8" t="s">
        <v>207</v>
      </c>
    </row>
    <row r="31" spans="1:8">
      <c r="A31" s="3" t="s">
        <v>677</v>
      </c>
      <c r="B31" s="3" t="str">
        <f t="shared" si="1"/>
        <v>J0410</v>
      </c>
      <c r="C31" s="9" t="s">
        <v>686</v>
      </c>
      <c r="F31" s="8" t="s">
        <v>687</v>
      </c>
    </row>
    <row r="32" spans="1:8">
      <c r="A32" s="3" t="s">
        <v>677</v>
      </c>
      <c r="B32" s="3" t="str">
        <f t="shared" si="1"/>
        <v>J1677</v>
      </c>
      <c r="C32" s="9" t="s">
        <v>688</v>
      </c>
      <c r="F32" s="8" t="s">
        <v>576</v>
      </c>
    </row>
    <row r="33" spans="1:6">
      <c r="A33" s="3" t="s">
        <v>677</v>
      </c>
      <c r="B33" s="3" t="str">
        <f t="shared" si="1"/>
        <v>J0385</v>
      </c>
      <c r="C33" s="9" t="s">
        <v>689</v>
      </c>
      <c r="F33" s="8" t="s">
        <v>577</v>
      </c>
    </row>
    <row r="34" spans="1:6">
      <c r="A34" s="3" t="s">
        <v>677</v>
      </c>
      <c r="B34" s="3" t="str">
        <f t="shared" si="1"/>
        <v>J0386</v>
      </c>
      <c r="C34" s="9" t="s">
        <v>690</v>
      </c>
      <c r="F34" s="8" t="s">
        <v>691</v>
      </c>
    </row>
    <row r="35" spans="1:6">
      <c r="A35" s="3" t="s">
        <v>677</v>
      </c>
      <c r="B35" s="3" t="str">
        <f t="shared" si="1"/>
        <v>J0464</v>
      </c>
      <c r="C35" s="9" t="s">
        <v>692</v>
      </c>
      <c r="F35" s="8" t="s">
        <v>693</v>
      </c>
    </row>
    <row r="36" spans="1:6">
      <c r="A36" s="3" t="s">
        <v>677</v>
      </c>
      <c r="B36" s="3" t="str">
        <f t="shared" si="1"/>
        <v>J0465</v>
      </c>
      <c r="C36" s="9" t="s">
        <v>694</v>
      </c>
      <c r="F36" s="8" t="s">
        <v>578</v>
      </c>
    </row>
    <row r="37" spans="1:6">
      <c r="A37" s="3" t="s">
        <v>677</v>
      </c>
      <c r="B37" s="3" t="str">
        <f t="shared" si="1"/>
        <v>J0467</v>
      </c>
      <c r="C37" s="9" t="s">
        <v>695</v>
      </c>
      <c r="F37" s="8" t="s">
        <v>579</v>
      </c>
    </row>
    <row r="38" spans="1:6">
      <c r="A38" s="3" t="s">
        <v>677</v>
      </c>
      <c r="B38" s="3" t="str">
        <f t="shared" si="1"/>
        <v>J0468</v>
      </c>
      <c r="C38" s="9" t="s">
        <v>696</v>
      </c>
      <c r="F38" s="8" t="s">
        <v>580</v>
      </c>
    </row>
    <row r="39" spans="1:6">
      <c r="A39" s="3" t="s">
        <v>677</v>
      </c>
      <c r="B39" s="3" t="str">
        <f t="shared" si="1"/>
        <v>J0469</v>
      </c>
      <c r="C39" s="9" t="s">
        <v>697</v>
      </c>
      <c r="F39" s="8" t="s">
        <v>581</v>
      </c>
    </row>
    <row r="40" spans="1:6">
      <c r="A40" s="3" t="s">
        <v>677</v>
      </c>
      <c r="B40" s="3" t="str">
        <f t="shared" si="1"/>
        <v>J0470</v>
      </c>
      <c r="C40" s="9" t="s">
        <v>698</v>
      </c>
      <c r="F40" s="8" t="s">
        <v>582</v>
      </c>
    </row>
    <row r="41" spans="1:6">
      <c r="A41" s="3" t="s">
        <v>677</v>
      </c>
      <c r="B41" s="3" t="str">
        <f t="shared" si="1"/>
        <v>J0471</v>
      </c>
      <c r="C41" s="9" t="s">
        <v>699</v>
      </c>
      <c r="F41" s="8" t="s">
        <v>583</v>
      </c>
    </row>
    <row r="42" spans="1:6">
      <c r="A42" s="3" t="s">
        <v>677</v>
      </c>
      <c r="B42" s="3" t="str">
        <f t="shared" si="1"/>
        <v>J0455</v>
      </c>
      <c r="C42" s="9" t="s">
        <v>700</v>
      </c>
      <c r="F42" s="8" t="s">
        <v>584</v>
      </c>
    </row>
    <row r="43" spans="1:6">
      <c r="A43" s="3" t="s">
        <v>677</v>
      </c>
      <c r="B43" s="3" t="str">
        <f t="shared" si="1"/>
        <v>J0483</v>
      </c>
      <c r="C43" s="9" t="s">
        <v>701</v>
      </c>
      <c r="F43" s="8" t="s">
        <v>585</v>
      </c>
    </row>
    <row r="44" spans="1:6">
      <c r="A44" s="3" t="s">
        <v>677</v>
      </c>
      <c r="B44" s="3" t="str">
        <f t="shared" si="1"/>
        <v>J0848</v>
      </c>
      <c r="C44" s="9" t="s">
        <v>702</v>
      </c>
      <c r="F44" s="8" t="s">
        <v>586</v>
      </c>
    </row>
    <row r="45" spans="1:6">
      <c r="A45" s="3" t="s">
        <v>677</v>
      </c>
      <c r="B45" s="3" t="str">
        <f t="shared" si="1"/>
        <v>J0462</v>
      </c>
      <c r="C45" s="9" t="s">
        <v>703</v>
      </c>
      <c r="F45" s="8" t="s">
        <v>587</v>
      </c>
    </row>
    <row r="46" spans="1:6">
      <c r="A46" s="3" t="s">
        <v>677</v>
      </c>
      <c r="B46" s="3" t="str">
        <f t="shared" si="1"/>
        <v>J0463</v>
      </c>
      <c r="C46" s="9" t="s">
        <v>704</v>
      </c>
      <c r="F46" s="8" t="s">
        <v>588</v>
      </c>
    </row>
    <row r="47" spans="1:6">
      <c r="A47" s="3" t="s">
        <v>677</v>
      </c>
      <c r="B47" s="3" t="str">
        <f t="shared" si="1"/>
        <v>J0716</v>
      </c>
      <c r="C47" s="9" t="s">
        <v>705</v>
      </c>
      <c r="F47" s="8" t="s">
        <v>589</v>
      </c>
    </row>
    <row r="48" spans="1:6">
      <c r="A48" s="3" t="s">
        <v>677</v>
      </c>
      <c r="B48" s="3" t="str">
        <f t="shared" si="1"/>
        <v>J0134</v>
      </c>
      <c r="C48" s="9" t="s">
        <v>706</v>
      </c>
      <c r="F48" s="8" t="s">
        <v>590</v>
      </c>
    </row>
    <row r="49" spans="1:6">
      <c r="A49" s="3" t="s">
        <v>677</v>
      </c>
      <c r="B49" s="3" t="str">
        <f t="shared" si="1"/>
        <v>J0098</v>
      </c>
      <c r="C49" s="9" t="s">
        <v>707</v>
      </c>
      <c r="F49" s="8" t="s">
        <v>591</v>
      </c>
    </row>
    <row r="50" spans="1:6">
      <c r="A50" s="3" t="s">
        <v>677</v>
      </c>
      <c r="B50" s="3" t="str">
        <f t="shared" si="1"/>
        <v>J0722</v>
      </c>
      <c r="C50" s="9" t="s">
        <v>708</v>
      </c>
      <c r="F50" s="8" t="s">
        <v>592</v>
      </c>
    </row>
    <row r="51" spans="1:6">
      <c r="A51" s="3" t="s">
        <v>677</v>
      </c>
      <c r="B51" s="3" t="str">
        <f t="shared" si="1"/>
        <v>J0454</v>
      </c>
      <c r="C51" s="9" t="s">
        <v>709</v>
      </c>
      <c r="F51" s="8" t="s">
        <v>593</v>
      </c>
    </row>
    <row r="52" spans="1:6">
      <c r="A52" s="3" t="s">
        <v>677</v>
      </c>
      <c r="B52" s="3" t="str">
        <f t="shared" si="1"/>
        <v>J0010</v>
      </c>
      <c r="C52" s="9" t="s">
        <v>673</v>
      </c>
      <c r="F52" s="8" t="s">
        <v>212</v>
      </c>
    </row>
    <row r="53" spans="1:6">
      <c r="A53" s="3" t="s">
        <v>677</v>
      </c>
      <c r="B53" s="3" t="str">
        <f t="shared" si="1"/>
        <v>J0474</v>
      </c>
      <c r="C53" s="9" t="s">
        <v>710</v>
      </c>
      <c r="F53" s="8" t="s">
        <v>594</v>
      </c>
    </row>
    <row r="54" spans="1:6">
      <c r="A54" s="3" t="s">
        <v>677</v>
      </c>
      <c r="B54" s="3" t="str">
        <f t="shared" si="1"/>
        <v>J0103</v>
      </c>
      <c r="C54" s="9" t="s">
        <v>711</v>
      </c>
      <c r="F54" s="8" t="s">
        <v>712</v>
      </c>
    </row>
    <row r="55" spans="1:6">
      <c r="A55" s="3" t="s">
        <v>677</v>
      </c>
      <c r="B55" s="3" t="str">
        <f t="shared" si="1"/>
        <v>J0475</v>
      </c>
      <c r="C55" s="9" t="s">
        <v>713</v>
      </c>
      <c r="F55" s="8" t="s">
        <v>714</v>
      </c>
    </row>
    <row r="56" spans="1:6">
      <c r="A56" s="3" t="s">
        <v>677</v>
      </c>
      <c r="B56" s="3" t="str">
        <f t="shared" si="1"/>
        <v>J0408</v>
      </c>
      <c r="C56" s="9" t="s">
        <v>715</v>
      </c>
      <c r="F56" s="8" t="s">
        <v>716</v>
      </c>
    </row>
    <row r="57" spans="1:6">
      <c r="A57" s="3" t="s">
        <v>677</v>
      </c>
      <c r="B57" s="3" t="str">
        <f t="shared" si="1"/>
        <v>J0478</v>
      </c>
      <c r="C57" s="9" t="s">
        <v>717</v>
      </c>
      <c r="F57" s="8" t="s">
        <v>718</v>
      </c>
    </row>
    <row r="58" spans="1:6">
      <c r="A58" s="3" t="s">
        <v>677</v>
      </c>
      <c r="B58" s="3" t="str">
        <f t="shared" si="1"/>
        <v>J0476</v>
      </c>
      <c r="C58" s="9" t="s">
        <v>719</v>
      </c>
      <c r="F58" s="8" t="s">
        <v>595</v>
      </c>
    </row>
    <row r="59" spans="1:6">
      <c r="A59" s="3" t="s">
        <v>677</v>
      </c>
      <c r="B59" s="3" t="str">
        <f t="shared" si="1"/>
        <v>J0477</v>
      </c>
      <c r="C59" s="9" t="s">
        <v>720</v>
      </c>
      <c r="F59" s="8" t="s">
        <v>596</v>
      </c>
    </row>
    <row r="60" spans="1:6">
      <c r="A60" s="3" t="s">
        <v>677</v>
      </c>
      <c r="B60" s="3" t="str">
        <f t="shared" si="1"/>
        <v>J0382</v>
      </c>
      <c r="C60" s="9" t="s">
        <v>721</v>
      </c>
      <c r="F60" s="8" t="s">
        <v>597</v>
      </c>
    </row>
    <row r="61" spans="1:6">
      <c r="A61" s="3" t="s">
        <v>677</v>
      </c>
      <c r="B61" s="3" t="str">
        <f t="shared" si="1"/>
        <v>J0103</v>
      </c>
      <c r="C61" s="9" t="s">
        <v>711</v>
      </c>
      <c r="F61" s="8" t="s">
        <v>215</v>
      </c>
    </row>
    <row r="62" spans="1:6">
      <c r="A62" s="3" t="s">
        <v>677</v>
      </c>
      <c r="B62" s="3" t="str">
        <f t="shared" si="1"/>
        <v>J0432</v>
      </c>
      <c r="C62" s="9" t="s">
        <v>722</v>
      </c>
      <c r="F62" s="8" t="s">
        <v>598</v>
      </c>
    </row>
    <row r="63" spans="1:6">
      <c r="A63" s="3" t="s">
        <v>677</v>
      </c>
      <c r="B63" s="3" t="str">
        <f t="shared" si="1"/>
        <v>J0480</v>
      </c>
      <c r="C63" s="9" t="s">
        <v>680</v>
      </c>
      <c r="F63" s="8" t="s">
        <v>599</v>
      </c>
    </row>
    <row r="64" spans="1:6">
      <c r="A64" s="3" t="s">
        <v>677</v>
      </c>
      <c r="B64" s="3" t="str">
        <f t="shared" si="1"/>
        <v>J0008</v>
      </c>
      <c r="C64" s="9" t="s">
        <v>681</v>
      </c>
      <c r="F64" s="8" t="s">
        <v>600</v>
      </c>
    </row>
    <row r="65" spans="1:6">
      <c r="A65" s="3" t="s">
        <v>677</v>
      </c>
      <c r="B65" s="3" t="str">
        <f t="shared" si="1"/>
        <v>J0004</v>
      </c>
      <c r="C65" s="9" t="s">
        <v>672</v>
      </c>
      <c r="F65" s="8" t="s">
        <v>601</v>
      </c>
    </row>
    <row r="66" spans="1:6">
      <c r="A66" s="3" t="s">
        <v>677</v>
      </c>
      <c r="B66" s="3" t="str">
        <f t="shared" si="1"/>
        <v>J1269</v>
      </c>
      <c r="C66" s="9" t="s">
        <v>723</v>
      </c>
      <c r="F66" s="8" t="s">
        <v>602</v>
      </c>
    </row>
    <row r="67" spans="1:6">
      <c r="A67" s="3" t="s">
        <v>677</v>
      </c>
      <c r="B67" s="3" t="str">
        <f t="shared" si="1"/>
        <v>J1677</v>
      </c>
      <c r="C67" s="9" t="s">
        <v>688</v>
      </c>
      <c r="F67" s="8" t="s">
        <v>603</v>
      </c>
    </row>
    <row r="68" spans="1:6">
      <c r="A68" s="3" t="s">
        <v>724</v>
      </c>
      <c r="B68" s="7" t="str">
        <f>LEFT(C68,5)</f>
        <v>J0003</v>
      </c>
      <c r="C68" s="10" t="s">
        <v>666</v>
      </c>
      <c r="F68" s="8" t="s">
        <v>604</v>
      </c>
    </row>
    <row r="69" spans="1:6">
      <c r="A69" s="3" t="s">
        <v>724</v>
      </c>
      <c r="B69" s="7" t="str">
        <f t="shared" ref="B69:B123" si="2">LEFT(C69,5)</f>
        <v>J1254</v>
      </c>
      <c r="C69" s="10" t="s">
        <v>667</v>
      </c>
      <c r="F69" s="8" t="s">
        <v>605</v>
      </c>
    </row>
    <row r="70" spans="1:6">
      <c r="A70" s="3" t="s">
        <v>724</v>
      </c>
      <c r="B70" s="7" t="str">
        <f t="shared" si="2"/>
        <v>J0418</v>
      </c>
      <c r="C70" s="10" t="s">
        <v>682</v>
      </c>
      <c r="F70" s="8" t="s">
        <v>606</v>
      </c>
    </row>
    <row r="71" spans="1:6">
      <c r="A71" s="3" t="s">
        <v>724</v>
      </c>
      <c r="B71" s="7" t="str">
        <f t="shared" si="2"/>
        <v>J1686</v>
      </c>
      <c r="C71" s="10" t="s">
        <v>725</v>
      </c>
      <c r="F71" s="8" t="s">
        <v>607</v>
      </c>
    </row>
    <row r="72" spans="1:6">
      <c r="A72" s="3" t="s">
        <v>724</v>
      </c>
      <c r="B72" s="7" t="str">
        <f t="shared" si="2"/>
        <v>J1687</v>
      </c>
      <c r="C72" s="10" t="s">
        <v>726</v>
      </c>
      <c r="F72" s="8" t="s">
        <v>608</v>
      </c>
    </row>
    <row r="73" spans="1:6">
      <c r="A73" s="3" t="s">
        <v>724</v>
      </c>
      <c r="B73" s="7" t="str">
        <f t="shared" si="2"/>
        <v>J1025</v>
      </c>
      <c r="C73" s="10" t="s">
        <v>727</v>
      </c>
      <c r="F73" s="8" t="s">
        <v>221</v>
      </c>
    </row>
    <row r="74" spans="1:6">
      <c r="A74" s="3" t="s">
        <v>724</v>
      </c>
      <c r="B74" s="7" t="str">
        <f t="shared" si="2"/>
        <v>J1255</v>
      </c>
      <c r="C74" s="10" t="s">
        <v>728</v>
      </c>
      <c r="F74" s="8" t="s">
        <v>224</v>
      </c>
    </row>
    <row r="75" spans="1:6">
      <c r="A75" s="3" t="s">
        <v>724</v>
      </c>
      <c r="B75" s="7" t="str">
        <f t="shared" si="2"/>
        <v>J0427</v>
      </c>
      <c r="C75" s="10" t="s">
        <v>729</v>
      </c>
      <c r="F75" s="8" t="s">
        <v>609</v>
      </c>
    </row>
    <row r="76" spans="1:6">
      <c r="A76" s="3" t="s">
        <v>724</v>
      </c>
      <c r="B76" s="7" t="str">
        <f t="shared" si="2"/>
        <v>J1689</v>
      </c>
      <c r="C76" s="10" t="s">
        <v>730</v>
      </c>
      <c r="F76" s="8" t="s">
        <v>610</v>
      </c>
    </row>
    <row r="77" spans="1:6">
      <c r="A77" s="3" t="s">
        <v>724</v>
      </c>
      <c r="B77" s="7" t="str">
        <f t="shared" si="2"/>
        <v>J0012</v>
      </c>
      <c r="C77" s="10" t="s">
        <v>731</v>
      </c>
      <c r="F77" s="8" t="s">
        <v>227</v>
      </c>
    </row>
    <row r="78" spans="1:6">
      <c r="A78" s="3" t="s">
        <v>724</v>
      </c>
      <c r="B78" s="7" t="str">
        <f t="shared" si="2"/>
        <v>J0428</v>
      </c>
      <c r="C78" s="10" t="s">
        <v>732</v>
      </c>
      <c r="F78" s="8" t="s">
        <v>611</v>
      </c>
    </row>
    <row r="79" spans="1:6">
      <c r="A79" s="3" t="s">
        <v>724</v>
      </c>
      <c r="B79" s="7" t="str">
        <f t="shared" si="2"/>
        <v>J0471</v>
      </c>
      <c r="C79" s="10" t="s">
        <v>699</v>
      </c>
      <c r="F79" s="8" t="s">
        <v>612</v>
      </c>
    </row>
    <row r="80" spans="1:6">
      <c r="A80" s="3" t="s">
        <v>724</v>
      </c>
      <c r="B80" s="7" t="str">
        <f t="shared" si="2"/>
        <v>J1691</v>
      </c>
      <c r="C80" s="10" t="s">
        <v>733</v>
      </c>
      <c r="F80" s="8" t="s">
        <v>613</v>
      </c>
    </row>
    <row r="81" spans="1:6">
      <c r="A81" s="3" t="s">
        <v>724</v>
      </c>
      <c r="B81" s="7" t="str">
        <f t="shared" si="2"/>
        <v>J0469</v>
      </c>
      <c r="C81" s="10" t="s">
        <v>697</v>
      </c>
      <c r="F81" s="8" t="s">
        <v>614</v>
      </c>
    </row>
    <row r="82" spans="1:6">
      <c r="A82" s="3" t="s">
        <v>724</v>
      </c>
      <c r="B82" s="7" t="str">
        <f t="shared" si="2"/>
        <v>J1256</v>
      </c>
      <c r="C82" s="10" t="s">
        <v>734</v>
      </c>
      <c r="F82" s="8" t="s">
        <v>615</v>
      </c>
    </row>
    <row r="83" spans="1:6">
      <c r="A83" s="3" t="s">
        <v>724</v>
      </c>
      <c r="B83" s="7" t="str">
        <f t="shared" si="2"/>
        <v>J0464</v>
      </c>
      <c r="C83" s="10" t="s">
        <v>692</v>
      </c>
      <c r="F83" s="8" t="s">
        <v>616</v>
      </c>
    </row>
    <row r="84" spans="1:6">
      <c r="A84" s="3" t="s">
        <v>724</v>
      </c>
      <c r="B84" s="7" t="str">
        <f t="shared" si="2"/>
        <v>J1714</v>
      </c>
      <c r="C84" s="10" t="s">
        <v>735</v>
      </c>
      <c r="F84" s="8" t="s">
        <v>617</v>
      </c>
    </row>
    <row r="85" spans="1:6">
      <c r="A85" s="3" t="s">
        <v>724</v>
      </c>
      <c r="B85" s="7" t="str">
        <f t="shared" si="2"/>
        <v>J0470</v>
      </c>
      <c r="C85" s="10" t="s">
        <v>698</v>
      </c>
      <c r="F85" s="8" t="s">
        <v>618</v>
      </c>
    </row>
    <row r="86" spans="1:6">
      <c r="A86" s="3" t="s">
        <v>724</v>
      </c>
      <c r="B86" s="7" t="str">
        <f t="shared" si="2"/>
        <v>J1715</v>
      </c>
      <c r="C86" s="10" t="s">
        <v>736</v>
      </c>
      <c r="F86" s="8" t="s">
        <v>619</v>
      </c>
    </row>
    <row r="87" spans="1:6">
      <c r="A87" s="3" t="s">
        <v>724</v>
      </c>
      <c r="B87" s="7" t="str">
        <f t="shared" si="2"/>
        <v>J1257</v>
      </c>
      <c r="C87" s="10" t="s">
        <v>737</v>
      </c>
      <c r="F87" s="8" t="s">
        <v>620</v>
      </c>
    </row>
    <row r="88" spans="1:6">
      <c r="A88" s="3" t="s">
        <v>724</v>
      </c>
      <c r="B88" s="7" t="str">
        <f t="shared" si="2"/>
        <v>J1716</v>
      </c>
      <c r="C88" s="10" t="s">
        <v>738</v>
      </c>
      <c r="F88" s="8" t="s">
        <v>621</v>
      </c>
    </row>
    <row r="89" spans="1:6">
      <c r="A89" s="3" t="s">
        <v>724</v>
      </c>
      <c r="B89" s="7" t="str">
        <f t="shared" si="2"/>
        <v>J1713</v>
      </c>
      <c r="C89" s="10" t="s">
        <v>739</v>
      </c>
      <c r="F89" s="8" t="s">
        <v>622</v>
      </c>
    </row>
    <row r="90" spans="1:6">
      <c r="A90" s="3" t="s">
        <v>724</v>
      </c>
      <c r="B90" s="7" t="str">
        <f t="shared" si="2"/>
        <v>J1258</v>
      </c>
      <c r="C90" s="10" t="s">
        <v>740</v>
      </c>
      <c r="F90" s="8" t="s">
        <v>623</v>
      </c>
    </row>
    <row r="91" spans="1:6">
      <c r="A91" s="3" t="s">
        <v>724</v>
      </c>
      <c r="B91" s="7" t="str">
        <f t="shared" si="2"/>
        <v>J0386</v>
      </c>
      <c r="C91" s="10" t="s">
        <v>690</v>
      </c>
      <c r="F91" s="8" t="s">
        <v>624</v>
      </c>
    </row>
    <row r="92" spans="1:6">
      <c r="A92" s="3" t="s">
        <v>724</v>
      </c>
      <c r="B92" s="7" t="str">
        <f t="shared" si="2"/>
        <v>J2264</v>
      </c>
      <c r="C92" s="10" t="s">
        <v>741</v>
      </c>
      <c r="F92" s="8" t="s">
        <v>625</v>
      </c>
    </row>
    <row r="93" spans="1:6">
      <c r="A93" s="3" t="s">
        <v>724</v>
      </c>
      <c r="B93" s="7" t="str">
        <f t="shared" si="2"/>
        <v>J1690</v>
      </c>
      <c r="C93" s="10" t="s">
        <v>742</v>
      </c>
      <c r="F93" s="8" t="s">
        <v>626</v>
      </c>
    </row>
    <row r="94" spans="1:6">
      <c r="A94" s="3" t="s">
        <v>724</v>
      </c>
      <c r="B94" s="7" t="str">
        <f t="shared" si="2"/>
        <v>J0385</v>
      </c>
      <c r="C94" s="10" t="s">
        <v>689</v>
      </c>
      <c r="F94" s="8" t="s">
        <v>627</v>
      </c>
    </row>
    <row r="95" spans="1:6">
      <c r="A95" s="3" t="s">
        <v>724</v>
      </c>
      <c r="B95" s="7" t="str">
        <f t="shared" si="2"/>
        <v>J2263</v>
      </c>
      <c r="C95" s="10" t="s">
        <v>743</v>
      </c>
      <c r="F95" s="8" t="s">
        <v>628</v>
      </c>
    </row>
    <row r="96" spans="1:6">
      <c r="A96" s="3" t="s">
        <v>724</v>
      </c>
      <c r="B96" s="7" t="str">
        <f t="shared" si="2"/>
        <v>J1260</v>
      </c>
      <c r="C96" s="10" t="s">
        <v>744</v>
      </c>
      <c r="F96" s="8" t="s">
        <v>629</v>
      </c>
    </row>
    <row r="97" spans="1:6">
      <c r="A97" s="3" t="s">
        <v>724</v>
      </c>
      <c r="B97" s="7" t="str">
        <f t="shared" si="2"/>
        <v>J1709</v>
      </c>
      <c r="C97" s="10" t="s">
        <v>745</v>
      </c>
      <c r="F97" s="8" t="s">
        <v>630</v>
      </c>
    </row>
    <row r="98" spans="1:6">
      <c r="A98" s="3" t="s">
        <v>724</v>
      </c>
      <c r="B98" s="7" t="str">
        <f t="shared" si="2"/>
        <v>J2265</v>
      </c>
      <c r="C98" s="10" t="s">
        <v>746</v>
      </c>
      <c r="F98" s="8" t="s">
        <v>631</v>
      </c>
    </row>
    <row r="99" spans="1:6">
      <c r="A99" s="3" t="s">
        <v>724</v>
      </c>
      <c r="B99" s="7" t="str">
        <f t="shared" si="2"/>
        <v>J1261</v>
      </c>
      <c r="C99" s="10" t="s">
        <v>747</v>
      </c>
      <c r="F99" s="8" t="s">
        <v>632</v>
      </c>
    </row>
    <row r="100" spans="1:6">
      <c r="A100" s="3" t="s">
        <v>724</v>
      </c>
      <c r="B100" s="7" t="str">
        <f t="shared" si="2"/>
        <v>J1262</v>
      </c>
      <c r="C100" s="10" t="s">
        <v>748</v>
      </c>
      <c r="F100" s="8" t="s">
        <v>633</v>
      </c>
    </row>
    <row r="101" spans="1:6">
      <c r="A101" s="3" t="s">
        <v>724</v>
      </c>
      <c r="B101" s="7" t="str">
        <f t="shared" si="2"/>
        <v>J0004</v>
      </c>
      <c r="C101" s="10" t="s">
        <v>672</v>
      </c>
      <c r="F101" s="8" t="s">
        <v>634</v>
      </c>
    </row>
    <row r="102" spans="1:6">
      <c r="A102" s="3" t="s">
        <v>724</v>
      </c>
      <c r="B102" s="7" t="str">
        <f t="shared" si="2"/>
        <v>J0410</v>
      </c>
      <c r="C102" s="10" t="s">
        <v>686</v>
      </c>
      <c r="F102" s="8" t="s">
        <v>635</v>
      </c>
    </row>
    <row r="103" spans="1:6">
      <c r="A103" s="3" t="s">
        <v>724</v>
      </c>
      <c r="B103" s="7" t="str">
        <f t="shared" si="2"/>
        <v>J0848</v>
      </c>
      <c r="C103" s="10" t="s">
        <v>702</v>
      </c>
      <c r="F103" s="8" t="s">
        <v>636</v>
      </c>
    </row>
    <row r="104" spans="1:6">
      <c r="A104" s="3" t="s">
        <v>724</v>
      </c>
      <c r="B104" s="7" t="str">
        <f t="shared" si="2"/>
        <v>J0501</v>
      </c>
      <c r="C104" s="10" t="s">
        <v>684</v>
      </c>
      <c r="F104" s="8" t="s">
        <v>637</v>
      </c>
    </row>
    <row r="105" spans="1:6">
      <c r="A105" s="3" t="s">
        <v>724</v>
      </c>
      <c r="B105" s="7" t="str">
        <f t="shared" si="2"/>
        <v>J0455</v>
      </c>
      <c r="C105" s="10" t="s">
        <v>700</v>
      </c>
      <c r="F105" s="8" t="s">
        <v>638</v>
      </c>
    </row>
    <row r="106" spans="1:6">
      <c r="A106" s="3" t="s">
        <v>724</v>
      </c>
      <c r="B106" s="7" t="str">
        <f t="shared" si="2"/>
        <v>J0454</v>
      </c>
      <c r="C106" s="10" t="s">
        <v>709</v>
      </c>
      <c r="F106" s="8" t="s">
        <v>639</v>
      </c>
    </row>
    <row r="107" spans="1:6">
      <c r="A107" s="3" t="s">
        <v>724</v>
      </c>
      <c r="B107" s="7" t="str">
        <f t="shared" si="2"/>
        <v>J2266</v>
      </c>
      <c r="C107" s="10" t="s">
        <v>749</v>
      </c>
      <c r="F107" s="8" t="s">
        <v>640</v>
      </c>
    </row>
    <row r="108" spans="1:6">
      <c r="A108" s="3" t="s">
        <v>724</v>
      </c>
      <c r="B108" s="7" t="str">
        <f t="shared" si="2"/>
        <v>J1684</v>
      </c>
      <c r="C108" s="10" t="s">
        <v>750</v>
      </c>
      <c r="F108" s="8" t="s">
        <v>641</v>
      </c>
    </row>
    <row r="109" spans="1:6">
      <c r="A109" s="3" t="s">
        <v>724</v>
      </c>
      <c r="B109" s="7" t="str">
        <f t="shared" si="2"/>
        <v>J1685</v>
      </c>
      <c r="C109" s="10" t="s">
        <v>751</v>
      </c>
      <c r="F109" s="8" t="s">
        <v>642</v>
      </c>
    </row>
    <row r="110" spans="1:6">
      <c r="A110" s="3" t="s">
        <v>724</v>
      </c>
      <c r="B110" s="7" t="str">
        <f t="shared" si="2"/>
        <v>J1677</v>
      </c>
      <c r="C110" s="10" t="s">
        <v>688</v>
      </c>
      <c r="F110" s="8" t="s">
        <v>643</v>
      </c>
    </row>
    <row r="111" spans="1:6">
      <c r="A111" s="3" t="s">
        <v>724</v>
      </c>
      <c r="B111" s="7" t="str">
        <f t="shared" si="2"/>
        <v>J0010</v>
      </c>
      <c r="C111" s="10" t="s">
        <v>673</v>
      </c>
      <c r="F111" s="8" t="s">
        <v>644</v>
      </c>
    </row>
    <row r="112" spans="1:6">
      <c r="A112" s="3" t="s">
        <v>724</v>
      </c>
      <c r="B112" s="7" t="str">
        <f t="shared" si="2"/>
        <v>J0428</v>
      </c>
      <c r="C112" s="10" t="s">
        <v>732</v>
      </c>
      <c r="F112" s="8" t="s">
        <v>645</v>
      </c>
    </row>
    <row r="113" spans="1:6">
      <c r="A113" s="3" t="s">
        <v>724</v>
      </c>
      <c r="B113" s="7" t="str">
        <f t="shared" si="2"/>
        <v>J0382</v>
      </c>
      <c r="C113" s="10" t="s">
        <v>721</v>
      </c>
      <c r="F113" s="8" t="s">
        <v>646</v>
      </c>
    </row>
    <row r="114" spans="1:6">
      <c r="A114" s="3" t="s">
        <v>724</v>
      </c>
      <c r="B114" s="7" t="str">
        <f t="shared" si="2"/>
        <v>J0432</v>
      </c>
      <c r="C114" s="10" t="s">
        <v>722</v>
      </c>
      <c r="F114" s="8" t="s">
        <v>647</v>
      </c>
    </row>
    <row r="115" spans="1:6">
      <c r="A115" s="3" t="s">
        <v>724</v>
      </c>
      <c r="B115" s="7" t="str">
        <f t="shared" si="2"/>
        <v>J0475</v>
      </c>
      <c r="C115" s="10" t="s">
        <v>713</v>
      </c>
      <c r="F115" s="8" t="s">
        <v>648</v>
      </c>
    </row>
    <row r="116" spans="1:6">
      <c r="A116" s="3" t="s">
        <v>724</v>
      </c>
      <c r="B116" s="7" t="str">
        <f t="shared" si="2"/>
        <v>J1688</v>
      </c>
      <c r="C116" s="10" t="s">
        <v>752</v>
      </c>
      <c r="F116" s="8" t="s">
        <v>649</v>
      </c>
    </row>
    <row r="117" spans="1:6">
      <c r="A117" s="3" t="s">
        <v>724</v>
      </c>
      <c r="B117" s="7" t="str">
        <f t="shared" si="2"/>
        <v>J0103</v>
      </c>
      <c r="C117" s="10" t="s">
        <v>711</v>
      </c>
      <c r="F117" s="8" t="s">
        <v>650</v>
      </c>
    </row>
    <row r="118" spans="1:6">
      <c r="A118" s="3" t="s">
        <v>724</v>
      </c>
      <c r="B118" s="7" t="str">
        <f t="shared" si="2"/>
        <v>J0478</v>
      </c>
      <c r="C118" s="10" t="s">
        <v>717</v>
      </c>
      <c r="F118" s="8" t="s">
        <v>651</v>
      </c>
    </row>
    <row r="119" spans="1:6">
      <c r="A119" s="3" t="s">
        <v>724</v>
      </c>
      <c r="B119" s="7" t="str">
        <f t="shared" si="2"/>
        <v>J0476</v>
      </c>
      <c r="C119" s="10" t="s">
        <v>719</v>
      </c>
      <c r="F119" s="8" t="s">
        <v>652</v>
      </c>
    </row>
    <row r="120" spans="1:6">
      <c r="A120" s="3" t="s">
        <v>724</v>
      </c>
      <c r="B120" s="7" t="str">
        <f t="shared" si="2"/>
        <v>J0477</v>
      </c>
      <c r="C120" s="10" t="s">
        <v>720</v>
      </c>
      <c r="F120" s="8" t="s">
        <v>653</v>
      </c>
    </row>
    <row r="121" spans="1:6">
      <c r="A121" s="3" t="s">
        <v>724</v>
      </c>
      <c r="B121" s="7" t="str">
        <f t="shared" si="2"/>
        <v>J0004</v>
      </c>
      <c r="C121" s="10" t="s">
        <v>672</v>
      </c>
      <c r="F121" s="8" t="s">
        <v>655</v>
      </c>
    </row>
    <row r="122" spans="1:6">
      <c r="A122" s="3" t="s">
        <v>724</v>
      </c>
      <c r="B122" s="7" t="str">
        <f t="shared" si="2"/>
        <v>J1269</v>
      </c>
      <c r="C122" s="10" t="s">
        <v>723</v>
      </c>
      <c r="F122" s="8" t="s">
        <v>656</v>
      </c>
    </row>
    <row r="123" spans="1:6">
      <c r="A123" s="3" t="s">
        <v>724</v>
      </c>
      <c r="B123" s="7" t="str">
        <f t="shared" si="2"/>
        <v>J1677</v>
      </c>
      <c r="C123" s="10" t="s">
        <v>688</v>
      </c>
      <c r="F123" s="8" t="s">
        <v>657</v>
      </c>
    </row>
    <row r="124" spans="1:6">
      <c r="A124" s="3" t="s">
        <v>753</v>
      </c>
      <c r="B124" s="7" t="str">
        <f>LEFT(C124,5)</f>
        <v>J1677</v>
      </c>
      <c r="C124" s="10" t="s">
        <v>688</v>
      </c>
      <c r="F124" s="8" t="s">
        <v>658</v>
      </c>
    </row>
    <row r="125" spans="1:6">
      <c r="A125" s="3" t="s">
        <v>753</v>
      </c>
      <c r="B125" s="7" t="str">
        <f t="shared" ref="B125:B136" si="3">LEFT(C125,5)</f>
        <v>J1682</v>
      </c>
      <c r="C125" s="10" t="s">
        <v>754</v>
      </c>
      <c r="F125" s="8" t="s">
        <v>659</v>
      </c>
    </row>
    <row r="126" spans="1:6">
      <c r="A126" s="3" t="s">
        <v>753</v>
      </c>
      <c r="B126" s="7" t="str">
        <f t="shared" si="3"/>
        <v>J0003</v>
      </c>
      <c r="C126" s="10" t="s">
        <v>666</v>
      </c>
      <c r="F126" s="8" t="s">
        <v>660</v>
      </c>
    </row>
    <row r="127" spans="1:6">
      <c r="A127" s="3" t="s">
        <v>753</v>
      </c>
      <c r="B127" s="7" t="str">
        <f t="shared" si="3"/>
        <v>J0012</v>
      </c>
      <c r="C127" s="10" t="s">
        <v>731</v>
      </c>
      <c r="F127" s="8" t="s">
        <v>661</v>
      </c>
    </row>
    <row r="128" spans="1:6">
      <c r="A128" s="3" t="s">
        <v>753</v>
      </c>
      <c r="B128" s="7" t="str">
        <f t="shared" si="3"/>
        <v>J0048</v>
      </c>
      <c r="C128" s="10" t="s">
        <v>755</v>
      </c>
      <c r="F128" s="8" t="s">
        <v>756</v>
      </c>
    </row>
    <row r="129" spans="1:6">
      <c r="A129" s="3" t="s">
        <v>753</v>
      </c>
      <c r="B129" s="7" t="str">
        <f t="shared" si="3"/>
        <v>J0274</v>
      </c>
      <c r="C129" s="10" t="s">
        <v>757</v>
      </c>
      <c r="F129" s="8" t="s">
        <v>758</v>
      </c>
    </row>
    <row r="130" spans="1:6">
      <c r="A130" s="3" t="s">
        <v>753</v>
      </c>
      <c r="B130" s="7" t="str">
        <f t="shared" si="3"/>
        <v>J0275</v>
      </c>
      <c r="C130" s="10" t="s">
        <v>759</v>
      </c>
    </row>
    <row r="131" spans="1:6">
      <c r="A131" s="3" t="s">
        <v>753</v>
      </c>
      <c r="B131" s="7" t="str">
        <f t="shared" si="3"/>
        <v>J0004</v>
      </c>
      <c r="C131" s="10" t="s">
        <v>672</v>
      </c>
    </row>
    <row r="132" spans="1:6">
      <c r="A132" s="3" t="s">
        <v>753</v>
      </c>
      <c r="B132" s="7" t="str">
        <f t="shared" si="3"/>
        <v>J0410</v>
      </c>
      <c r="C132" s="10" t="s">
        <v>686</v>
      </c>
    </row>
    <row r="133" spans="1:6">
      <c r="A133" s="3" t="s">
        <v>753</v>
      </c>
      <c r="B133" s="7" t="str">
        <f t="shared" si="3"/>
        <v>J0716</v>
      </c>
      <c r="C133" s="10" t="s">
        <v>705</v>
      </c>
    </row>
    <row r="134" spans="1:6">
      <c r="A134" s="3" t="s">
        <v>753</v>
      </c>
      <c r="B134" s="7" t="str">
        <f t="shared" si="3"/>
        <v>J1678</v>
      </c>
      <c r="C134" s="10" t="s">
        <v>760</v>
      </c>
    </row>
    <row r="135" spans="1:6">
      <c r="A135" s="3" t="s">
        <v>753</v>
      </c>
      <c r="B135" s="7" t="str">
        <f t="shared" si="3"/>
        <v>J1679</v>
      </c>
      <c r="C135" s="10" t="s">
        <v>761</v>
      </c>
    </row>
    <row r="136" spans="1:6">
      <c r="A136" s="3" t="s">
        <v>753</v>
      </c>
      <c r="B136" s="7" t="str">
        <f t="shared" si="3"/>
        <v>J2255</v>
      </c>
      <c r="C136" s="10" t="s">
        <v>762</v>
      </c>
    </row>
    <row r="137" spans="1:6">
      <c r="A137" s="3" t="s">
        <v>763</v>
      </c>
      <c r="B137" s="7" t="str">
        <f>LEFT(C137,5)</f>
        <v>J0330</v>
      </c>
      <c r="C137" s="10" t="s">
        <v>764</v>
      </c>
    </row>
    <row r="138" spans="1:6">
      <c r="A138" s="3" t="s">
        <v>763</v>
      </c>
      <c r="B138" s="7" t="str">
        <f t="shared" ref="B138:B142" si="4">LEFT(C138,5)</f>
        <v>J0109</v>
      </c>
      <c r="C138" s="10" t="s">
        <v>765</v>
      </c>
    </row>
    <row r="139" spans="1:6">
      <c r="A139" s="3" t="s">
        <v>763</v>
      </c>
      <c r="B139" s="7" t="str">
        <f t="shared" si="4"/>
        <v>J0003</v>
      </c>
      <c r="C139" s="10" t="s">
        <v>666</v>
      </c>
    </row>
    <row r="140" spans="1:6">
      <c r="A140" s="3" t="s">
        <v>763</v>
      </c>
      <c r="B140" s="7" t="str">
        <f t="shared" si="4"/>
        <v>J1869</v>
      </c>
      <c r="C140" s="10" t="s">
        <v>766</v>
      </c>
    </row>
    <row r="141" spans="1:6">
      <c r="A141" s="3" t="s">
        <v>763</v>
      </c>
      <c r="B141" s="7" t="str">
        <f t="shared" si="4"/>
        <v>J1870</v>
      </c>
      <c r="C141" s="10" t="s">
        <v>767</v>
      </c>
    </row>
    <row r="142" spans="1:6">
      <c r="A142" s="3" t="s">
        <v>763</v>
      </c>
      <c r="B142" s="7" t="str">
        <f t="shared" si="4"/>
        <v>J0048</v>
      </c>
      <c r="C142" s="10" t="s">
        <v>755</v>
      </c>
    </row>
    <row r="143" spans="1:6">
      <c r="A143" s="3" t="s">
        <v>768</v>
      </c>
      <c r="B143" s="7" t="str">
        <f>LEFT(C143,5)</f>
        <v>J0003</v>
      </c>
      <c r="C143" s="11" t="s">
        <v>666</v>
      </c>
    </row>
    <row r="144" spans="1:6">
      <c r="A144" s="3" t="s">
        <v>768</v>
      </c>
      <c r="B144" s="7" t="str">
        <f t="shared" ref="B144:B178" si="5">LEFT(C144,5)</f>
        <v>J2216</v>
      </c>
      <c r="C144" s="11" t="s">
        <v>769</v>
      </c>
    </row>
    <row r="145" spans="1:3">
      <c r="A145" s="3" t="s">
        <v>768</v>
      </c>
      <c r="B145" s="7" t="str">
        <f t="shared" si="5"/>
        <v>J2217</v>
      </c>
      <c r="C145" s="11" t="s">
        <v>770</v>
      </c>
    </row>
    <row r="146" spans="1:3">
      <c r="A146" s="3" t="s">
        <v>768</v>
      </c>
      <c r="B146" s="7" t="str">
        <f t="shared" si="5"/>
        <v>J1684</v>
      </c>
      <c r="C146" s="11" t="s">
        <v>750</v>
      </c>
    </row>
    <row r="147" spans="1:3">
      <c r="A147" s="3" t="s">
        <v>768</v>
      </c>
      <c r="B147" s="7" t="str">
        <f t="shared" si="5"/>
        <v>J2218</v>
      </c>
      <c r="C147" s="11" t="s">
        <v>771</v>
      </c>
    </row>
    <row r="148" spans="1:3">
      <c r="A148" s="3" t="s">
        <v>768</v>
      </c>
      <c r="B148" s="7" t="str">
        <f t="shared" si="5"/>
        <v>J0427</v>
      </c>
      <c r="C148" s="11" t="s">
        <v>729</v>
      </c>
    </row>
    <row r="149" spans="1:3">
      <c r="A149" s="3" t="s">
        <v>768</v>
      </c>
      <c r="B149" s="7" t="str">
        <f t="shared" si="5"/>
        <v>J2219</v>
      </c>
      <c r="C149" s="11" t="s">
        <v>772</v>
      </c>
    </row>
    <row r="150" spans="1:3">
      <c r="A150" s="3" t="s">
        <v>768</v>
      </c>
      <c r="B150" s="7" t="str">
        <f t="shared" si="5"/>
        <v>J2220</v>
      </c>
      <c r="C150" s="11" t="s">
        <v>773</v>
      </c>
    </row>
    <row r="151" spans="1:3">
      <c r="A151" s="3" t="s">
        <v>768</v>
      </c>
      <c r="B151" s="7" t="str">
        <f t="shared" si="5"/>
        <v>J2221</v>
      </c>
      <c r="C151" s="11" t="s">
        <v>774</v>
      </c>
    </row>
    <row r="152" spans="1:3">
      <c r="A152" s="3" t="s">
        <v>768</v>
      </c>
      <c r="B152" s="7" t="str">
        <f t="shared" si="5"/>
        <v>J2222</v>
      </c>
      <c r="C152" s="11" t="s">
        <v>775</v>
      </c>
    </row>
    <row r="153" spans="1:3">
      <c r="A153" s="3" t="s">
        <v>768</v>
      </c>
      <c r="B153" s="7" t="str">
        <f t="shared" si="5"/>
        <v>J2223</v>
      </c>
      <c r="C153" s="11" t="s">
        <v>776</v>
      </c>
    </row>
    <row r="154" spans="1:3">
      <c r="A154" s="3" t="s">
        <v>768</v>
      </c>
      <c r="B154" s="7" t="str">
        <f t="shared" si="5"/>
        <v>J0001</v>
      </c>
      <c r="C154" s="11" t="s">
        <v>777</v>
      </c>
    </row>
    <row r="155" spans="1:3">
      <c r="A155" s="3" t="s">
        <v>768</v>
      </c>
      <c r="B155" s="7" t="str">
        <f t="shared" si="5"/>
        <v>J2224</v>
      </c>
      <c r="C155" s="11" t="s">
        <v>778</v>
      </c>
    </row>
    <row r="156" spans="1:3">
      <c r="A156" s="3" t="s">
        <v>768</v>
      </c>
      <c r="B156" s="7" t="str">
        <f t="shared" si="5"/>
        <v>J2225</v>
      </c>
      <c r="C156" s="11" t="s">
        <v>779</v>
      </c>
    </row>
    <row r="157" spans="1:3">
      <c r="A157" s="3" t="s">
        <v>768</v>
      </c>
      <c r="B157" s="7" t="str">
        <f t="shared" si="5"/>
        <v>J0505</v>
      </c>
      <c r="C157" s="11" t="s">
        <v>780</v>
      </c>
    </row>
    <row r="158" spans="1:3">
      <c r="A158" s="3" t="s">
        <v>768</v>
      </c>
      <c r="B158" s="7" t="str">
        <f t="shared" si="5"/>
        <v>J0506</v>
      </c>
      <c r="C158" s="11" t="s">
        <v>781</v>
      </c>
    </row>
    <row r="159" spans="1:3">
      <c r="A159" s="3" t="s">
        <v>768</v>
      </c>
      <c r="B159" s="7" t="str">
        <f t="shared" si="5"/>
        <v>J0454</v>
      </c>
      <c r="C159" s="11" t="s">
        <v>709</v>
      </c>
    </row>
    <row r="160" spans="1:3">
      <c r="A160" s="3" t="s">
        <v>768</v>
      </c>
      <c r="B160" s="7" t="str">
        <f t="shared" si="5"/>
        <v>J2226</v>
      </c>
      <c r="C160" s="11" t="s">
        <v>782</v>
      </c>
    </row>
    <row r="161" spans="1:3">
      <c r="A161" s="3" t="s">
        <v>768</v>
      </c>
      <c r="B161" s="7" t="str">
        <f t="shared" si="5"/>
        <v>J2227</v>
      </c>
      <c r="C161" s="11" t="s">
        <v>783</v>
      </c>
    </row>
    <row r="162" spans="1:3">
      <c r="A162" s="3" t="s">
        <v>768</v>
      </c>
      <c r="B162" s="7" t="str">
        <f t="shared" si="5"/>
        <v>J2222</v>
      </c>
      <c r="C162" s="11" t="s">
        <v>775</v>
      </c>
    </row>
    <row r="163" spans="1:3">
      <c r="A163" s="3" t="s">
        <v>768</v>
      </c>
      <c r="B163" s="7" t="str">
        <f t="shared" si="5"/>
        <v>J2223</v>
      </c>
      <c r="C163" s="11" t="s">
        <v>776</v>
      </c>
    </row>
    <row r="164" spans="1:3">
      <c r="A164" s="3" t="s">
        <v>768</v>
      </c>
      <c r="B164" s="7" t="str">
        <f t="shared" si="5"/>
        <v>J0001</v>
      </c>
      <c r="C164" s="11" t="s">
        <v>777</v>
      </c>
    </row>
    <row r="165" spans="1:3">
      <c r="A165" s="3" t="s">
        <v>768</v>
      </c>
      <c r="B165" s="7" t="str">
        <f t="shared" si="5"/>
        <v>J2224</v>
      </c>
      <c r="C165" s="11" t="s">
        <v>778</v>
      </c>
    </row>
    <row r="166" spans="1:3">
      <c r="A166" s="3" t="s">
        <v>768</v>
      </c>
      <c r="B166" s="7" t="str">
        <f t="shared" si="5"/>
        <v>J2228</v>
      </c>
      <c r="C166" s="11" t="s">
        <v>784</v>
      </c>
    </row>
    <row r="167" spans="1:3">
      <c r="A167" s="3" t="s">
        <v>768</v>
      </c>
      <c r="B167" s="7" t="str">
        <f t="shared" si="5"/>
        <v>J0677</v>
      </c>
      <c r="C167" s="11" t="s">
        <v>785</v>
      </c>
    </row>
    <row r="168" spans="1:3">
      <c r="A168" s="3" t="s">
        <v>768</v>
      </c>
      <c r="B168" s="7" t="str">
        <f t="shared" si="5"/>
        <v>J0678</v>
      </c>
      <c r="C168" s="11" t="s">
        <v>786</v>
      </c>
    </row>
    <row r="169" spans="1:3">
      <c r="A169" s="3" t="s">
        <v>768</v>
      </c>
      <c r="B169" s="7" t="str">
        <f t="shared" si="5"/>
        <v>J0455</v>
      </c>
      <c r="C169" s="11" t="s">
        <v>700</v>
      </c>
    </row>
    <row r="170" spans="1:3">
      <c r="A170" s="3" t="s">
        <v>768</v>
      </c>
      <c r="B170" s="7" t="str">
        <f t="shared" si="5"/>
        <v>J2229</v>
      </c>
      <c r="C170" s="11" t="s">
        <v>787</v>
      </c>
    </row>
    <row r="171" spans="1:3">
      <c r="A171" s="3" t="s">
        <v>768</v>
      </c>
      <c r="B171" s="7" t="str">
        <f t="shared" si="5"/>
        <v>J2230</v>
      </c>
      <c r="C171" s="11" t="s">
        <v>788</v>
      </c>
    </row>
    <row r="172" spans="1:3">
      <c r="A172" s="3" t="s">
        <v>768</v>
      </c>
      <c r="B172" s="7" t="str">
        <f t="shared" si="5"/>
        <v>J2223</v>
      </c>
      <c r="C172" s="11" t="s">
        <v>776</v>
      </c>
    </row>
    <row r="173" spans="1:3">
      <c r="A173" s="3" t="s">
        <v>768</v>
      </c>
      <c r="B173" s="7" t="str">
        <f t="shared" si="5"/>
        <v>J2224</v>
      </c>
      <c r="C173" s="11" t="s">
        <v>778</v>
      </c>
    </row>
    <row r="174" spans="1:3">
      <c r="A174" s="3" t="s">
        <v>768</v>
      </c>
      <c r="B174" s="7" t="str">
        <f t="shared" si="5"/>
        <v>J0004</v>
      </c>
      <c r="C174" s="11" t="s">
        <v>672</v>
      </c>
    </row>
    <row r="175" spans="1:3">
      <c r="A175" s="3" t="s">
        <v>768</v>
      </c>
      <c r="B175" s="7" t="str">
        <f t="shared" si="5"/>
        <v>J2231</v>
      </c>
      <c r="C175" s="11" t="s">
        <v>789</v>
      </c>
    </row>
    <row r="176" spans="1:3">
      <c r="A176" s="3" t="s">
        <v>768</v>
      </c>
      <c r="B176" s="7" t="str">
        <f t="shared" si="5"/>
        <v>J0454</v>
      </c>
      <c r="C176" s="11" t="s">
        <v>709</v>
      </c>
    </row>
    <row r="177" spans="1:3">
      <c r="A177" s="3" t="s">
        <v>768</v>
      </c>
      <c r="B177" s="7" t="str">
        <f t="shared" si="5"/>
        <v>J0455</v>
      </c>
      <c r="C177" s="11" t="s">
        <v>700</v>
      </c>
    </row>
    <row r="178" spans="1:3">
      <c r="A178" s="3" t="s">
        <v>768</v>
      </c>
      <c r="B178" s="7" t="str">
        <f t="shared" si="5"/>
        <v>J2232</v>
      </c>
      <c r="C178" s="10" t="s">
        <v>790</v>
      </c>
    </row>
    <row r="179" spans="1:3">
      <c r="A179" s="3" t="s">
        <v>791</v>
      </c>
      <c r="B179" s="7" t="str">
        <f>LEFT(C179,5)</f>
        <v>J2243</v>
      </c>
      <c r="C179" s="10" t="s">
        <v>792</v>
      </c>
    </row>
    <row r="180" spans="1:3">
      <c r="A180" s="3" t="s">
        <v>791</v>
      </c>
      <c r="B180" s="7" t="str">
        <f t="shared" ref="B180:B184" si="6">LEFT(C180,5)</f>
        <v>J2241</v>
      </c>
      <c r="C180" s="10" t="s">
        <v>793</v>
      </c>
    </row>
    <row r="181" spans="1:3">
      <c r="A181" s="3" t="s">
        <v>791</v>
      </c>
      <c r="B181" s="7" t="str">
        <f t="shared" si="6"/>
        <v>J0109</v>
      </c>
      <c r="C181" s="10" t="s">
        <v>765</v>
      </c>
    </row>
    <row r="182" spans="1:3">
      <c r="A182" s="3" t="s">
        <v>791</v>
      </c>
      <c r="B182" s="7" t="str">
        <f t="shared" si="6"/>
        <v>J2244</v>
      </c>
      <c r="C182" s="10" t="s">
        <v>794</v>
      </c>
    </row>
    <row r="183" spans="1:3">
      <c r="A183" s="3" t="s">
        <v>791</v>
      </c>
      <c r="B183" s="7" t="str">
        <f t="shared" si="6"/>
        <v>J2242</v>
      </c>
      <c r="C183" s="10" t="s">
        <v>795</v>
      </c>
    </row>
    <row r="184" spans="1:3">
      <c r="A184" s="3" t="s">
        <v>791</v>
      </c>
      <c r="B184" s="7" t="str">
        <f t="shared" si="6"/>
        <v>J2240</v>
      </c>
      <c r="C184" s="10" t="s">
        <v>796</v>
      </c>
    </row>
    <row r="185" spans="1:3">
      <c r="A185" s="3" t="s">
        <v>797</v>
      </c>
      <c r="B185" s="7" t="str">
        <f>LEFT(C185,5)</f>
        <v>J0003</v>
      </c>
      <c r="C185" s="10" t="s">
        <v>666</v>
      </c>
    </row>
    <row r="186" spans="1:3">
      <c r="A186" s="3" t="s">
        <v>797</v>
      </c>
      <c r="B186" s="7" t="str">
        <f t="shared" ref="B186:B196" si="7">LEFT(C186,5)</f>
        <v>J2267</v>
      </c>
      <c r="C186" s="10" t="s">
        <v>798</v>
      </c>
    </row>
    <row r="187" spans="1:3">
      <c r="A187" s="3" t="s">
        <v>797</v>
      </c>
      <c r="B187" s="7" t="str">
        <f t="shared" si="7"/>
        <v>J2279</v>
      </c>
      <c r="C187" s="10" t="s">
        <v>799</v>
      </c>
    </row>
    <row r="188" spans="1:3">
      <c r="A188" s="3" t="s">
        <v>797</v>
      </c>
      <c r="B188" s="7" t="str">
        <f t="shared" si="7"/>
        <v>J2271</v>
      </c>
      <c r="C188" s="10" t="s">
        <v>800</v>
      </c>
    </row>
    <row r="189" spans="1:3">
      <c r="A189" s="3" t="s">
        <v>797</v>
      </c>
      <c r="B189" s="7" t="str">
        <f t="shared" si="7"/>
        <v>J2277</v>
      </c>
      <c r="C189" s="10" t="s">
        <v>801</v>
      </c>
    </row>
    <row r="190" spans="1:3">
      <c r="A190" s="3" t="s">
        <v>797</v>
      </c>
      <c r="B190" s="7" t="str">
        <f t="shared" si="7"/>
        <v>J2272</v>
      </c>
      <c r="C190" s="10" t="s">
        <v>802</v>
      </c>
    </row>
    <row r="191" spans="1:3">
      <c r="A191" s="3" t="s">
        <v>797</v>
      </c>
      <c r="B191" s="7" t="str">
        <f t="shared" si="7"/>
        <v>J2276</v>
      </c>
      <c r="C191" s="10" t="s">
        <v>803</v>
      </c>
    </row>
    <row r="192" spans="1:3">
      <c r="A192" s="3" t="s">
        <v>797</v>
      </c>
      <c r="B192" s="7" t="str">
        <f t="shared" si="7"/>
        <v>J2268</v>
      </c>
      <c r="C192" s="10" t="s">
        <v>804</v>
      </c>
    </row>
    <row r="193" spans="1:3">
      <c r="A193" s="3" t="s">
        <v>797</v>
      </c>
      <c r="B193" s="7" t="str">
        <f t="shared" si="7"/>
        <v>J2278</v>
      </c>
      <c r="C193" s="10" t="s">
        <v>805</v>
      </c>
    </row>
    <row r="194" spans="1:3">
      <c r="A194" s="3" t="s">
        <v>797</v>
      </c>
      <c r="B194" s="7" t="str">
        <f t="shared" si="7"/>
        <v>J2272</v>
      </c>
      <c r="C194" s="10" t="s">
        <v>802</v>
      </c>
    </row>
    <row r="195" spans="1:3">
      <c r="A195" s="3" t="s">
        <v>797</v>
      </c>
      <c r="B195" s="7" t="str">
        <f t="shared" si="7"/>
        <v>J2276</v>
      </c>
      <c r="C195" s="10" t="s">
        <v>803</v>
      </c>
    </row>
    <row r="196" spans="1:3">
      <c r="A196" s="3" t="s">
        <v>797</v>
      </c>
      <c r="B196" s="7" t="str">
        <f t="shared" si="7"/>
        <v>J2268</v>
      </c>
      <c r="C196" s="10" t="s">
        <v>804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701ba468-dae9-4317-9122-2627e28a41f4">Draft</Status>
    <Subtype xmlns="701ba468-dae9-4317-9122-2627e28a41f4">Papers</Subtype>
    <Date xmlns="701ba468-dae9-4317-9122-2627e28a41f4" xsi:nil="true"/>
    <Doc_x0020_Number xmlns="336dc6f7-e858-42a6-bc18-5509d747a3d8">DEL816</Doc_x0020_Number>
    <Work_x0020_Stream xmlns="701ba468-dae9-4317-9122-2627e28a41f4">Test &amp; Migration</Work_x0020_Stream>
    <_x003a_ xmlns="701ba468-dae9-4317-9122-2627e28a41f4" xsi:nil="true"/>
    <V xmlns="701ba468-dae9-4317-9122-2627e28a41f4">v0.2</V>
    <DateofMeeting xmlns="701ba468-dae9-4317-9122-2627e28a41f4">2023-05-30T23:00:00+00:00</DateofMeeting>
    <Working_x0020_Group xmlns="701ba468-dae9-4317-9122-2627e28a41f4">TMAG</Working_x0020_Group>
    <Action_x0020_With xmlns="701ba468-dae9-4317-9122-2627e28a41f4">Public</Action_x0020_With>
    <Security_x0020_Classification xmlns="336dc6f7-e858-42a6-bc18-5509d747a3d8">PUBLIC</Security_x0020_Classification>
    <Shortname xmlns="701ba468-dae9-4317-9122-2627e28a41f4">TMAG 19 Attachment 2 - Population of Data Items for Testing</Shortname>
    <MeetingNumber xmlns="701ba468-dae9-4317-9122-2627e28a41f4" xsi:nil="true"/>
    <Archive xmlns="701ba468-dae9-4317-9122-2627e28a41f4">false</Archiv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ECCA232289F21488A027868CC50B7D1" ma:contentTypeVersion="29" ma:contentTypeDescription="Create a new document." ma:contentTypeScope="" ma:versionID="1c8bedcd17e03a730e11302a3529d873">
  <xsd:schema xmlns:xsd="http://www.w3.org/2001/XMLSchema" xmlns:xs="http://www.w3.org/2001/XMLSchema" xmlns:p="http://schemas.microsoft.com/office/2006/metadata/properties" xmlns:ns2="701ba468-dae9-4317-9122-2627e28a41f4" xmlns:ns3="336dc6f7-e858-42a6-bc18-5509d747a3d8" targetNamespace="http://schemas.microsoft.com/office/2006/metadata/properties" ma:root="true" ma:fieldsID="eade7fc054c3f8cdb4e7d42cdc327f58" ns2:_="" ns3:_="">
    <xsd:import namespace="701ba468-dae9-4317-9122-2627e28a41f4"/>
    <xsd:import namespace="336dc6f7-e858-42a6-bc18-5509d747a3d8"/>
    <xsd:element name="properties">
      <xsd:complexType>
        <xsd:sequence>
          <xsd:element name="documentManagement">
            <xsd:complexType>
              <xsd:all>
                <xsd:element ref="ns2:DateofMeeting" minOccurs="0"/>
                <xsd:element ref="ns2:Work_x0020_Stream" minOccurs="0"/>
                <xsd:element ref="ns2:Working_x0020_Group" minOccurs="0"/>
                <xsd:element ref="ns2:V" minOccurs="0"/>
                <xsd:element ref="ns2:Status" minOccurs="0"/>
                <xsd:element ref="ns2:Date" minOccurs="0"/>
                <xsd:element ref="ns3:Doc_x0020_Number" minOccurs="0"/>
                <xsd:element ref="ns2:Subtype" minOccurs="0"/>
                <xsd:element ref="ns2:_x003a_" minOccurs="0"/>
                <xsd:element ref="ns3:Security_x0020_Classification" minOccurs="0"/>
                <xsd:element ref="ns2:Action_x0020_With" minOccurs="0"/>
                <xsd:element ref="ns2:Shortname" minOccurs="0"/>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etingNumber" minOccurs="0"/>
                <xsd:element ref="ns2:MediaServiceGenerationTime" minOccurs="0"/>
                <xsd:element ref="ns2:MediaServiceEventHashCode" minOccurs="0"/>
                <xsd:element ref="ns2:Archiv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1ba468-dae9-4317-9122-2627e28a41f4" elementFormDefault="qualified">
    <xsd:import namespace="http://schemas.microsoft.com/office/2006/documentManagement/types"/>
    <xsd:import namespace="http://schemas.microsoft.com/office/infopath/2007/PartnerControls"/>
    <xsd:element name="DateofMeeting" ma:index="2" nillable="true" ma:displayName="Date of Meeting" ma:format="DateOnly" ma:internalName="DateofMeeting">
      <xsd:simpleType>
        <xsd:restriction base="dms:DateTime"/>
      </xsd:simpleType>
    </xsd:element>
    <xsd:element name="Work_x0020_Stream" ma:index="3" nillable="true" ma:displayName="Work Stream" ma:default="Design" ma:format="Dropdown" ma:internalName="Work_x0020_Stream">
      <xsd:simpleType>
        <xsd:restriction base="dms:Choice">
          <xsd:enumeration value="Design"/>
          <xsd:enumeration value="Test"/>
          <xsd:enumeration value="Qualification"/>
          <xsd:enumeration value="Implementation"/>
          <xsd:enumeration value="Governance (Work Stream)"/>
          <xsd:enumeration value="Code"/>
          <xsd:enumeration value="Migration"/>
          <xsd:enumeration value="PSG"/>
          <xsd:enumeration value="Planning"/>
        </xsd:restriction>
      </xsd:simpleType>
    </xsd:element>
    <xsd:element name="Working_x0020_Group" ma:index="4" nillable="true" ma:displayName="Working Group" ma:default="DAG" ma:format="Dropdown" ma:internalName="Working_x0020_Group">
      <xsd:simpleType>
        <xsd:restriction base="dms:Choice">
          <xsd:enumeration value="BPRWG"/>
          <xsd:enumeration value="CCAG"/>
          <xsd:enumeration value="CCIAG"/>
          <xsd:enumeration value="CDWG"/>
          <xsd:enumeration value="DAG"/>
          <xsd:enumeration value="Webinar"/>
          <xsd:enumeration value="Design Playback"/>
          <xsd:enumeration value="DWG"/>
          <xsd:enumeration value="EWG"/>
          <xsd:enumeration value="MWG"/>
          <xsd:enumeration value="QWG"/>
          <xsd:enumeration value="SDWG"/>
          <xsd:enumeration value="TDWG"/>
          <xsd:enumeration value="TMAG"/>
          <xsd:enumeration value="Sub Group"/>
          <xsd:enumeration value="PSG"/>
          <xsd:enumeration value="PWG"/>
          <xsd:enumeration value="SITWG"/>
          <xsd:enumeration value="BPRWGTDWGSubgroup"/>
          <xsd:enumeration value="MigrationDesignSubgroup"/>
          <xsd:enumeration value="DA"/>
          <xsd:enumeration value="NFTWG"/>
          <xsd:enumeration value="DRG"/>
          <xsd:enumeration value="Data Cleanse"/>
          <xsd:enumeration value="SASWG"/>
          <xsd:enumeration value="DCWG"/>
          <xsd:enumeration value="TORWG"/>
          <xsd:enumeration value="QAG"/>
          <xsd:enumeration value="SITAG"/>
          <xsd:enumeration value="MCAG"/>
        </xsd:restriction>
      </xsd:simpleType>
    </xsd:element>
    <xsd:element name="V" ma:index="5" nillable="true" ma:displayName="V" ma:internalName="V">
      <xsd:simpleType>
        <xsd:restriction base="dms:Text">
          <xsd:maxLength value="255"/>
        </xsd:restriction>
      </xsd:simpleType>
    </xsd:element>
    <xsd:element name="Status" ma:index="6" nillable="true" ma:displayName="Status" ma:default="Draft" ma:format="Dropdown" ma:internalName="Status">
      <xsd:simpleType>
        <xsd:restriction base="dms:Choice">
          <xsd:enumeration value="Draft"/>
          <xsd:enumeration value="Approved"/>
        </xsd:restriction>
      </xsd:simpleType>
    </xsd:element>
    <xsd:element name="Date" ma:index="7" nillable="true" ma:displayName="Date" ma:format="DateOnly" ma:internalName="Date">
      <xsd:simpleType>
        <xsd:restriction base="dms:DateTime"/>
      </xsd:simpleType>
    </xsd:element>
    <xsd:element name="Subtype" ma:index="9" nillable="true" ma:displayName="Subtype" ma:default="Papers" ma:format="Dropdown" ma:internalName="Subtype">
      <xsd:simpleType>
        <xsd:restriction base="dms:Choice">
          <xsd:enumeration value="Recording"/>
          <xsd:enumeration value="Agenda"/>
          <xsd:enumeration value="Minutes"/>
          <xsd:enumeration value="Papers"/>
          <xsd:enumeration value="Headline"/>
          <xsd:enumeration value="Summary"/>
        </xsd:restriction>
      </xsd:simpleType>
    </xsd:element>
    <xsd:element name="_x003a_" ma:index="10" nillable="true" ma:displayName=":" ma:list="{701ba468-dae9-4317-9122-2627e28a41f4}" ma:internalName="_x003a_" ma:showField="DateofMeeting">
      <xsd:simpleType>
        <xsd:restriction base="dms:Lookup"/>
      </xsd:simpleType>
    </xsd:element>
    <xsd:element name="Action_x0020_With" ma:index="12" nillable="true" ma:displayName="Action With" ma:default="Governance Team" ma:format="Dropdown" ma:internalName="Action_x0020_With">
      <xsd:simpleType>
        <xsd:restriction base="dms:Choice">
          <xsd:enumeration value="Governance Team"/>
          <xsd:enumeration value="CBUsers"/>
          <xsd:enumeration value="Public"/>
        </xsd:restriction>
      </xsd:simpleType>
    </xsd:element>
    <xsd:element name="Shortname" ma:index="13" nillable="true" ma:displayName="Shortname" ma:internalName="Shortname">
      <xsd:simpleType>
        <xsd:restriction base="dms:Text">
          <xsd:maxLength value="255"/>
        </xsd:restrictio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element name="MeetingNumber" ma:index="29" nillable="true" ma:displayName="&gt;" ma:format="Dropdown" ma:internalName="MeetingNumber">
      <xsd:simpleType>
        <xsd:restriction base="dms:Text">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element name="Archive" ma:index="32" nillable="true" ma:displayName="Archive" ma:default="0" ma:format="Dropdown" ma:internalName="Archive">
      <xsd:simpleType>
        <xsd:restriction base="dms:Boolean"/>
      </xsd:simpleType>
    </xsd:element>
    <xsd:element name="MediaServiceSearchProperties" ma:index="3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8" nillable="true" ma:displayName="Doc Number" ma:internalName="Doc_x0020_Number">
      <xsd:simpleType>
        <xsd:restriction base="dms:Text">
          <xsd:maxLength value="255"/>
        </xsd:restriction>
      </xsd:simpleType>
    </xsd:element>
    <xsd:element name="Security_x0020_Classification" ma:index="11" nillable="true" ma:displayName="Security Classification" ma:default="INTERNAL ONLY" ma:description="Classification that determines the permissible circulation of the documents" ma:format="Dropdown" ma:internalName="Security_x0020_Classification">
      <xsd:simpleType>
        <xsd:restriction base="dms:Choice">
          <xsd:enumeration value="PUBLIC"/>
          <xsd:enumeration value="INTERNAL ONLY"/>
          <xsd:enumeration value="CONFIDENTIAL"/>
          <xsd:enumeration value="COMMERICAL IN CONFIDENCE"/>
          <xsd:enumeration value="RESTRICTED"/>
        </xsd:restriction>
      </xsd:simple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08C2A3-05B6-4C61-90EB-A4F6E7FE8203}"/>
</file>

<file path=customXml/itemProps2.xml><?xml version="1.0" encoding="utf-8"?>
<ds:datastoreItem xmlns:ds="http://schemas.openxmlformats.org/officeDocument/2006/customXml" ds:itemID="{21401130-2E61-4E42-A486-7E69FB41E2FE}"/>
</file>

<file path=customXml/itemProps3.xml><?xml version="1.0" encoding="utf-8"?>
<ds:datastoreItem xmlns:ds="http://schemas.openxmlformats.org/officeDocument/2006/customXml" ds:itemID="{4E59BD7C-AE6B-42E3-9D79-1EEDA2BB46B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
  <cp:revision/>
  <dcterms:created xsi:type="dcterms:W3CDTF">2023-04-19T14:47:22Z</dcterms:created>
  <dcterms:modified xsi:type="dcterms:W3CDTF">2023-05-25T10:13:21Z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0x010100AECCA232289F21488A027868CC50B7D1</vt:lpwstr>
  </property>
</Properties>
</file>